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RELMUN01\Compartidos 2022\SIPIF\SIPIF COMUNAL\"/>
    </mc:Choice>
  </mc:AlternateContent>
  <bookViews>
    <workbookView xWindow="0" yWindow="0" windowWidth="20400" windowHeight="7755"/>
  </bookViews>
  <sheets>
    <sheet name="Esquema AIF" sheetId="2" r:id="rId1"/>
    <sheet name="Plan de Cuentas Simplificado " sheetId="1" r:id="rId2"/>
  </sheets>
  <definedNames>
    <definedName name="_xlnm.Print_Area" localSheetId="0">'Esquema AIF'!$A$3:$D$56</definedName>
    <definedName name="_xlnm.Print_Area" localSheetId="1">'Plan de Cuentas Simplificado '!$A$1:$I$174</definedName>
    <definedName name="_xlnm.Print_Titles" localSheetId="1">'Plan de Cuentas Simplificado '!$2:$2</definedName>
  </definedNames>
  <calcPr calcId="152511"/>
</workbook>
</file>

<file path=xl/calcChain.xml><?xml version="1.0" encoding="utf-8"?>
<calcChain xmlns="http://schemas.openxmlformats.org/spreadsheetml/2006/main">
  <c r="D50" i="2" l="1"/>
  <c r="D47" i="2"/>
  <c r="D38" i="2"/>
  <c r="D34" i="2"/>
  <c r="D25" i="2"/>
  <c r="D21" i="2"/>
  <c r="D20" i="2" s="1"/>
  <c r="D13" i="2"/>
  <c r="D7" i="2" s="1"/>
  <c r="D42" i="2" s="1"/>
  <c r="D8" i="2"/>
  <c r="D43" i="2" l="1"/>
  <c r="D44" i="2" s="1"/>
  <c r="D46" i="2"/>
  <c r="D53" i="2" s="1"/>
  <c r="D45" i="2"/>
  <c r="D33" i="2"/>
</calcChain>
</file>

<file path=xl/sharedStrings.xml><?xml version="1.0" encoding="utf-8"?>
<sst xmlns="http://schemas.openxmlformats.org/spreadsheetml/2006/main" count="254" uniqueCount="224">
  <si>
    <t>Código</t>
  </si>
  <si>
    <t>Descripción</t>
  </si>
  <si>
    <t>Recursos</t>
  </si>
  <si>
    <t>Ingresos Corrientes</t>
  </si>
  <si>
    <t>Ingresos Tributarios</t>
  </si>
  <si>
    <t>Publicidad y Propaganda</t>
  </si>
  <si>
    <t>Espectáculos Públicos y Rifas</t>
  </si>
  <si>
    <t>General Inmobiliaria</t>
  </si>
  <si>
    <t>Alumbrado Público</t>
  </si>
  <si>
    <t>Servicios Sanitarios</t>
  </si>
  <si>
    <t>Abasto</t>
  </si>
  <si>
    <t>Ingresos No Tributarios</t>
  </si>
  <si>
    <t xml:space="preserve">Derechos      </t>
  </si>
  <si>
    <t>Edificación (Construcción)</t>
  </si>
  <si>
    <t xml:space="preserve">Antenas y Equipos </t>
  </si>
  <si>
    <t>Ocupación de la Vía Publica</t>
  </si>
  <si>
    <t xml:space="preserve">Otros No Tributarios        </t>
  </si>
  <si>
    <t>Primas</t>
  </si>
  <si>
    <t>Regalías</t>
  </si>
  <si>
    <t>Multas</t>
  </si>
  <si>
    <t>Concesiones</t>
  </si>
  <si>
    <t xml:space="preserve">Ingresos de Operación </t>
  </si>
  <si>
    <t xml:space="preserve">Ventas Brutas   </t>
  </si>
  <si>
    <t>Intereses</t>
  </si>
  <si>
    <t xml:space="preserve">Utilidades        </t>
  </si>
  <si>
    <t>Transferencias Corrientes</t>
  </si>
  <si>
    <t xml:space="preserve">Del Sector Privado        </t>
  </si>
  <si>
    <t>Recursos de Capital</t>
  </si>
  <si>
    <t>Recursos propios de capital</t>
  </si>
  <si>
    <t>Venta de Activos</t>
  </si>
  <si>
    <t>Transferencias de capital</t>
  </si>
  <si>
    <t xml:space="preserve">Del Sector Privado         </t>
  </si>
  <si>
    <t xml:space="preserve">Del Sector Externo    </t>
  </si>
  <si>
    <t>Fuentes Financieras</t>
  </si>
  <si>
    <t>Insp. San., Hig., Prof. Y Seguridad (y tasas relacionadas con la act. comercial)</t>
  </si>
  <si>
    <t xml:space="preserve">Coparticipación de Impuestos Provinciales </t>
  </si>
  <si>
    <t>Inspección de Antenas y sus Estructuras Portantes</t>
  </si>
  <si>
    <t xml:space="preserve">Aportes y contribuciones a la seguridad social     </t>
  </si>
  <si>
    <t>Contribución por mejoras</t>
  </si>
  <si>
    <t>Actuaciones Administrativas (incluye carnet conductor)</t>
  </si>
  <si>
    <t>Cementerio y Servicios Funebres</t>
  </si>
  <si>
    <t>Extracción de Minerales, Arena, Pedregullo y Tierra</t>
  </si>
  <si>
    <t>Uso de Equipos, Instalaciones e Inmuebles</t>
  </si>
  <si>
    <t>Alquileres(Uso de equipos, instalaciones e inmuebles)</t>
  </si>
  <si>
    <t xml:space="preserve">Ingresos Financieros de Instituciones Financieras     </t>
  </si>
  <si>
    <t>Otros Ingresos de Operación</t>
  </si>
  <si>
    <t>Rentas de la Propiedad</t>
  </si>
  <si>
    <t xml:space="preserve">Arrendamientos de tierras y terrenos   </t>
  </si>
  <si>
    <t xml:space="preserve">Rentas sobre Bienes Intangibles       </t>
  </si>
  <si>
    <t xml:space="preserve">Del Sector Público Nacional      </t>
  </si>
  <si>
    <t xml:space="preserve">Del Sector Público Provincial        </t>
  </si>
  <si>
    <t xml:space="preserve">Del Sector Externo           </t>
  </si>
  <si>
    <t xml:space="preserve">Recupero o reembolso de Obras Públicas       </t>
  </si>
  <si>
    <t>Del Sector Público Nacional-Fo.Fe.So.</t>
  </si>
  <si>
    <t xml:space="preserve">Del Sector Público Provincial      </t>
  </si>
  <si>
    <t>Disminución de la Inversión Financiera (con fines de
administrar liquidez)</t>
  </si>
  <si>
    <t>Venta de Acciones y participaciones de capital (Recursos generados por el sector empresas y sociedades del estado y sector público financiero)</t>
  </si>
  <si>
    <t>Recuperación de Préstamos de Corto Plazo (Recursos generados por el sector empresas y sociedades del estado y sector público financiero)</t>
  </si>
  <si>
    <t>Disminución de otros activos financieros</t>
  </si>
  <si>
    <t xml:space="preserve">Venta de títulos y valores       </t>
  </si>
  <si>
    <t>Recuperación de Préstamos de Largo Plazo (Recursos generados por el sector empresas y sociedades del estado y sector público financiero)</t>
  </si>
  <si>
    <t>Endeudamiento Público e incremento de otros pasivos</t>
  </si>
  <si>
    <t>Del Sector Público Nacional-Otras transferencias de capital</t>
  </si>
  <si>
    <t>Coparticipación de Impuestos Provinciales  y Nacionales</t>
  </si>
  <si>
    <t xml:space="preserve">Coparticipación de Impuestos Nacionales         </t>
  </si>
  <si>
    <t>Gastos</t>
  </si>
  <si>
    <t>Gastos corrientes</t>
  </si>
  <si>
    <t>Remuneraciones</t>
  </si>
  <si>
    <t xml:space="preserve">Sueldos y salarios </t>
  </si>
  <si>
    <t>Contribuciones patronales</t>
  </si>
  <si>
    <t>Prestaciones sociales</t>
  </si>
  <si>
    <t>Beneficios y compensaciones</t>
  </si>
  <si>
    <t>Bienes y servicios</t>
  </si>
  <si>
    <t xml:space="preserve">Bienes de consumo </t>
  </si>
  <si>
    <t>Impuestos indirectos</t>
  </si>
  <si>
    <t>Depreciación y amortización</t>
  </si>
  <si>
    <t>Previsiones</t>
  </si>
  <si>
    <t>Variación de existencias</t>
  </si>
  <si>
    <t>Personal permanente</t>
  </si>
  <si>
    <t>Personal temporario</t>
  </si>
  <si>
    <t>Servicios extraordinarios</t>
  </si>
  <si>
    <t>Personal Contratado</t>
  </si>
  <si>
    <t>Asignaciones familiares</t>
  </si>
  <si>
    <t>Asistencia social al personal</t>
  </si>
  <si>
    <t xml:space="preserve">Bienes de consumo  </t>
  </si>
  <si>
    <t xml:space="preserve">Impuestos indirectos      </t>
  </si>
  <si>
    <t xml:space="preserve">Jubilaciones y/o retiros </t>
  </si>
  <si>
    <t>Pensiones</t>
  </si>
  <si>
    <t xml:space="preserve">Impuestos directos </t>
  </si>
  <si>
    <t xml:space="preserve">Otras pérdidas </t>
  </si>
  <si>
    <t>Transferencias corrientes</t>
  </si>
  <si>
    <t>Al sector privado</t>
  </si>
  <si>
    <t>Al sector público</t>
  </si>
  <si>
    <t>Al sector externo</t>
  </si>
  <si>
    <t>Gastos de capital</t>
  </si>
  <si>
    <t>Inversión real directa</t>
  </si>
  <si>
    <t xml:space="preserve">Edificios e instalaciones </t>
  </si>
  <si>
    <t xml:space="preserve">Maquinaria, equipo Y otros </t>
  </si>
  <si>
    <t>Otros bienes preexistentes</t>
  </si>
  <si>
    <t>Maquinaria y equipo</t>
  </si>
  <si>
    <t>Equipo de seguridad</t>
  </si>
  <si>
    <t>Obras de arte</t>
  </si>
  <si>
    <t>Semovientes</t>
  </si>
  <si>
    <t xml:space="preserve">Remuneraciones     </t>
  </si>
  <si>
    <t xml:space="preserve">Contribuciones patronales    </t>
  </si>
  <si>
    <t xml:space="preserve">Prestaciones sociales     </t>
  </si>
  <si>
    <t xml:space="preserve">Beneficios y compensaciones  </t>
  </si>
  <si>
    <t xml:space="preserve">Impuestos indirectos     </t>
  </si>
  <si>
    <t xml:space="preserve">Intereses capitalizables   </t>
  </si>
  <si>
    <t xml:space="preserve">Derecho de bienes intangibles </t>
  </si>
  <si>
    <t>Incremento de existencias</t>
  </si>
  <si>
    <t xml:space="preserve">Tierras y terrenos        </t>
  </si>
  <si>
    <t>Activos intangibles</t>
  </si>
  <si>
    <t>Aplicaciones financieras</t>
  </si>
  <si>
    <t xml:space="preserve">Aportes de capital </t>
  </si>
  <si>
    <t>Gastos de operación (Gastos realizados por las empresas y sociedades del estado)</t>
  </si>
  <si>
    <t>Servicios no personales (Incluye Comisiones y otros gastos de la Deuda)</t>
  </si>
  <si>
    <t xml:space="preserve">Descuentos y bonificaciones     </t>
  </si>
  <si>
    <t xml:space="preserve">Intereses de instituciones financieras     </t>
  </si>
  <si>
    <t xml:space="preserve">Contribuciones patronales  </t>
  </si>
  <si>
    <t>Contribuciones patronales (Personal Permanente)</t>
  </si>
  <si>
    <t>Contribuciones patronales (Personal Temporario)</t>
  </si>
  <si>
    <t>Contribuciones patronales (Servicios Extraordinarios)</t>
  </si>
  <si>
    <t xml:space="preserve">Contribuciones patronales (Personal Contratado) </t>
  </si>
  <si>
    <t xml:space="preserve">Prestaciones sociales         </t>
  </si>
  <si>
    <t>Gabinete de autoridades superiores</t>
  </si>
  <si>
    <t xml:space="preserve">Depreciación y amortización </t>
  </si>
  <si>
    <t xml:space="preserve">Previsiones y reservas técnicas     </t>
  </si>
  <si>
    <t>Intereses y otras rentas de la propiedad</t>
  </si>
  <si>
    <t xml:space="preserve">Arrendamiento de tierras y terrenos   </t>
  </si>
  <si>
    <t xml:space="preserve">Derechos sobre bienes intangibles    </t>
  </si>
  <si>
    <t xml:space="preserve">Prestaciones de la seguridad social     </t>
  </si>
  <si>
    <t>Formación bruta de capital fijo</t>
  </si>
  <si>
    <t xml:space="preserve">Construcciones del dominio privado  </t>
  </si>
  <si>
    <t>Construcciones del dominio público</t>
  </si>
  <si>
    <t>Libros, revistas y otros elementos coleccionables</t>
  </si>
  <si>
    <t>Producción propia(Gastos corrientes capitalizables)</t>
  </si>
  <si>
    <t xml:space="preserve">Arrendamiento de tierras y terrenos       </t>
  </si>
  <si>
    <t>Inversión financiera (con fines de administrar liquidez)</t>
  </si>
  <si>
    <t>Concesión de préstamos de corto plazo</t>
  </si>
  <si>
    <t>Adquisición de títulos y valores</t>
  </si>
  <si>
    <t>Incremento de otros activos financieros</t>
  </si>
  <si>
    <t xml:space="preserve">Concesión de préstamos de largo plazo </t>
  </si>
  <si>
    <t>Amortización de la deuda y disminución de otros pasivos</t>
  </si>
  <si>
    <t>PLAN DE CUENTAS SIMPLIFICADO PARA GOBIERNOS LOCALES</t>
  </si>
  <si>
    <t>Fuente: Clasificador Presupuestario para el Sector Público Municipal</t>
  </si>
  <si>
    <t>I</t>
  </si>
  <si>
    <t>INGRESOS CORRIENTES</t>
  </si>
  <si>
    <t>Ingresos Tributarios:</t>
  </si>
  <si>
    <t xml:space="preserve">    De Origen Provincial</t>
  </si>
  <si>
    <t xml:space="preserve">    De Origen Nacional</t>
  </si>
  <si>
    <t>Ingresos No Tributarios:</t>
  </si>
  <si>
    <t xml:space="preserve">    Derechos</t>
  </si>
  <si>
    <t xml:space="preserve">    Otros No Tributarios</t>
  </si>
  <si>
    <t>Venta de Bienes y Servicios de la Administración Pública</t>
  </si>
  <si>
    <t xml:space="preserve">Rentas de la Propiedad         </t>
  </si>
  <si>
    <t>II</t>
  </si>
  <si>
    <t>GASTOS CORRIENTES</t>
  </si>
  <si>
    <r>
      <t xml:space="preserve">Gastos de consumo </t>
    </r>
    <r>
      <rPr>
        <sz val="8"/>
        <rFont val="Century Gothic"/>
        <family val="2"/>
      </rPr>
      <t>(Gastos realizados por la Administración Municipal)</t>
    </r>
  </si>
  <si>
    <t xml:space="preserve">    Remuneraciones</t>
  </si>
  <si>
    <t xml:space="preserve">    Bienes y servicios</t>
  </si>
  <si>
    <t xml:space="preserve">    Otros gastos      </t>
  </si>
  <si>
    <t>Intereses y otras rentas de la propiedad:</t>
  </si>
  <si>
    <t xml:space="preserve">    Intereses(*)</t>
  </si>
  <si>
    <t xml:space="preserve">    Otras Rentas de la Propiedad</t>
  </si>
  <si>
    <t>Impuestos directos</t>
  </si>
  <si>
    <t>Gastos de operación</t>
  </si>
  <si>
    <t xml:space="preserve">III </t>
  </si>
  <si>
    <t>RESULTADO ECONÓMICO (I - II) AHORRO / DESAHORRO</t>
  </si>
  <si>
    <t>IV</t>
  </si>
  <si>
    <t>RECURSOS DE CAPITAL</t>
  </si>
  <si>
    <r>
      <t xml:space="preserve">Disminución de la Inversión Financiera </t>
    </r>
    <r>
      <rPr>
        <sz val="8"/>
        <rFont val="Century Gothic"/>
        <family val="2"/>
      </rPr>
      <t>(con fines de políticas públicas)</t>
    </r>
  </si>
  <si>
    <t>V</t>
  </si>
  <si>
    <t>GASTOS DE CAPITAL</t>
  </si>
  <si>
    <r>
      <t xml:space="preserve">Inversión financiera </t>
    </r>
    <r>
      <rPr>
        <sz val="8"/>
        <rFont val="Century Gothic"/>
        <family val="2"/>
      </rPr>
      <t>(con fines de políticas públicas)</t>
    </r>
  </si>
  <si>
    <t xml:space="preserve">VI </t>
  </si>
  <si>
    <t xml:space="preserve">TOTAL RECURSOS (I + IV) </t>
  </si>
  <si>
    <t xml:space="preserve">VII </t>
  </si>
  <si>
    <t xml:space="preserve">TOTAL GASTOS (II + V) </t>
  </si>
  <si>
    <t xml:space="preserve">VIII </t>
  </si>
  <si>
    <t xml:space="preserve">TOTAL GASTOS PRIMARIOS (VII - Intereses(*)) </t>
  </si>
  <si>
    <t xml:space="preserve">XIII </t>
  </si>
  <si>
    <t>FUENTES FINANCIERAS</t>
  </si>
  <si>
    <r>
      <t xml:space="preserve">Disminución de la Inversión Financiera </t>
    </r>
    <r>
      <rPr>
        <sz val="8"/>
        <rFont val="Century Gothic"/>
        <family val="2"/>
      </rPr>
      <t>(con fines de administrar liquidez)</t>
    </r>
  </si>
  <si>
    <t>APLICACIONES FINANCIERAS</t>
  </si>
  <si>
    <r>
      <t xml:space="preserve">Incremento de la Inversión financiera </t>
    </r>
    <r>
      <rPr>
        <sz val="8"/>
        <rFont val="Century Gothic"/>
        <family val="2"/>
      </rPr>
      <t>(con fines de administrar liquidez)</t>
    </r>
  </si>
  <si>
    <t>Amortización de deuda y disminución de otros pasivos</t>
  </si>
  <si>
    <t xml:space="preserve">RESULTADO PRIMARIO (VI - VIII) </t>
  </si>
  <si>
    <t>https://www.entrerios.gov.ar/relmun/userfiles/files/Clasificador%20Presup_%20Municipal%20versi%C3%B3n%202015(1)(1).pdf</t>
  </si>
  <si>
    <t>Pág. 54 en adelante</t>
  </si>
  <si>
    <t xml:space="preserve">    De Origen Comunal</t>
  </si>
  <si>
    <t xml:space="preserve">Tasas Comunales     </t>
  </si>
  <si>
    <t xml:space="preserve">Venta de Bienes y Servicios de la administración Pública comunal    </t>
  </si>
  <si>
    <t>Gastos de consumo (Gastos realizados por la Administración Comunal)</t>
  </si>
  <si>
    <t>Fondos Comunales (Recargo a Tasas)</t>
  </si>
  <si>
    <t>Del Sector Público Municipal/Comunal</t>
  </si>
  <si>
    <t>21230000 a 21260000</t>
  </si>
  <si>
    <t>21320000 y 21330000</t>
  </si>
  <si>
    <t>Disminución de la Inversión Financiera (Recursos generados por el Sector Administración Comunal con fines de políticas públicas)</t>
  </si>
  <si>
    <t>Inversión financiera (Gastos generados por el sector Administración Pública por transacciones que se realizan en cumplimiento de objetivos de política)</t>
  </si>
  <si>
    <t>IX</t>
  </si>
  <si>
    <t>X</t>
  </si>
  <si>
    <t>XI</t>
  </si>
  <si>
    <t>XII</t>
  </si>
  <si>
    <t xml:space="preserve">RESULTADO FINANCIERO (VI-VII) </t>
  </si>
  <si>
    <t xml:space="preserve">RESULTADO FINAL (X + XI - XII) </t>
  </si>
  <si>
    <t>Completar únicamente las celdas resaltadas en amarillo</t>
  </si>
  <si>
    <t>Clasificador Presupuestario para el Sector Público Municipal (**)</t>
  </si>
  <si>
    <t xml:space="preserve">(**) </t>
  </si>
  <si>
    <t>CRITERIOS DE REGISTRO</t>
  </si>
  <si>
    <t>Recursos: por lo percibido</t>
  </si>
  <si>
    <t>Gastos: por lo devengado</t>
  </si>
  <si>
    <t>Etapa: Ejecución 2021</t>
  </si>
  <si>
    <t>Comuna:</t>
  </si>
  <si>
    <t>Período:</t>
  </si>
  <si>
    <t>Anual 2021</t>
  </si>
  <si>
    <t>1° Trimestre 2022</t>
  </si>
  <si>
    <t>2° Trimestre 2022</t>
  </si>
  <si>
    <t>3° Trimestre 2022</t>
  </si>
  <si>
    <t>Anual 2022</t>
  </si>
  <si>
    <t>Esquema Ahorro Inversión Financiamiento                         ADMINISTRACIÓN PÚBLICA COMUNAL</t>
  </si>
  <si>
    <t>1114000 a 1115000</t>
  </si>
  <si>
    <t>Firma del Contador Comunal:</t>
  </si>
  <si>
    <t>Sello: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</si>
</sst>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??_ ;_ @_ "/>
    <numFmt numFmtId="165" formatCode="_ &quot;$&quot;\ * #,##0_ ;_ &quot;$&quot;\ * \-#,##0_ ;_ &quot;$&quot;\ * &quot;-&quot;??_ ;_ @_ "/>
  </numFmts>
  <fonts count="1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0"/>
      <color rgb="FF003366"/>
      <name val="Century Gothic"/>
      <family val="2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rgb="FF000000"/>
      <name val="Century Gothic"/>
      <family val="2"/>
    </font>
    <font>
      <sz val="8"/>
      <name val="Century Gothic"/>
      <family val="2"/>
    </font>
    <font>
      <sz val="11"/>
      <color rgb="FF000000"/>
      <name val="Century Gothic"/>
      <family val="2"/>
    </font>
    <font>
      <u/>
      <sz val="11"/>
      <color theme="10"/>
      <name val="Calibri"/>
    </font>
    <font>
      <sz val="10"/>
      <color rgb="FF000000"/>
      <name val="Century Gothic"/>
      <family val="2"/>
    </font>
    <font>
      <u/>
      <sz val="9"/>
      <color theme="10"/>
      <name val="Century Gothic"/>
      <family val="2"/>
    </font>
    <font>
      <u/>
      <sz val="10"/>
      <color theme="10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1" xfId="0" applyFont="1" applyBorder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/>
    <xf numFmtId="0" fontId="4" fillId="0" borderId="0" xfId="0" applyFont="1"/>
    <xf numFmtId="0" fontId="1" fillId="0" borderId="1" xfId="0" applyFont="1" applyBorder="1" applyAlignment="1"/>
    <xf numFmtId="0" fontId="3" fillId="0" borderId="2" xfId="0" applyFont="1" applyBorder="1" applyAlignment="1"/>
    <xf numFmtId="0" fontId="0" fillId="0" borderId="0" xfId="0" applyAlignment="1"/>
    <xf numFmtId="0" fontId="4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/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/>
    <xf numFmtId="4" fontId="0" fillId="0" borderId="1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164" fontId="7" fillId="2" borderId="5" xfId="0" applyNumberFormat="1" applyFont="1" applyFill="1" applyBorder="1" applyAlignment="1">
      <alignment horizontal="left" vertical="center" wrapText="1"/>
    </xf>
    <xf numFmtId="165" fontId="8" fillId="2" borderId="4" xfId="0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5" fontId="8" fillId="0" borderId="4" xfId="0" applyNumberFormat="1" applyFont="1" applyBorder="1" applyAlignment="1">
      <alignment horizontal="left" vertical="center" wrapText="1"/>
    </xf>
    <xf numFmtId="165" fontId="7" fillId="2" borderId="4" xfId="0" applyNumberFormat="1" applyFont="1" applyFill="1" applyBorder="1" applyAlignment="1">
      <alignment horizontal="left" vertical="center"/>
    </xf>
    <xf numFmtId="0" fontId="12" fillId="0" borderId="0" xfId="1"/>
    <xf numFmtId="0" fontId="9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3" fillId="0" borderId="0" xfId="0" applyFont="1" applyAlignment="1">
      <alignment horizontal="center" wrapText="1"/>
    </xf>
    <xf numFmtId="0" fontId="13" fillId="0" borderId="0" xfId="0" applyFont="1"/>
    <xf numFmtId="0" fontId="13" fillId="0" borderId="0" xfId="0" applyFont="1" applyAlignment="1">
      <alignment horizontal="right"/>
    </xf>
    <xf numFmtId="165" fontId="8" fillId="3" borderId="4" xfId="0" applyNumberFormat="1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left" vertical="center" wrapText="1"/>
    </xf>
    <xf numFmtId="165" fontId="8" fillId="3" borderId="4" xfId="0" applyNumberFormat="1" applyFont="1" applyFill="1" applyBorder="1" applyAlignment="1">
      <alignment horizontal="left" vertical="center"/>
    </xf>
    <xf numFmtId="0" fontId="14" fillId="0" borderId="0" xfId="1" applyFont="1"/>
    <xf numFmtId="0" fontId="15" fillId="0" borderId="0" xfId="1" applyFont="1"/>
    <xf numFmtId="0" fontId="9" fillId="0" borderId="0" xfId="0" applyFont="1" applyAlignment="1">
      <alignment horizontal="right"/>
    </xf>
    <xf numFmtId="0" fontId="16" fillId="0" borderId="0" xfId="0" applyFont="1"/>
    <xf numFmtId="0" fontId="11" fillId="3" borderId="6" xfId="0" applyFont="1" applyFill="1" applyBorder="1"/>
    <xf numFmtId="49" fontId="11" fillId="3" borderId="6" xfId="0" applyNumberFormat="1" applyFont="1" applyFill="1" applyBorder="1"/>
    <xf numFmtId="0" fontId="0" fillId="0" borderId="0" xfId="0" applyAlignment="1">
      <alignment vertical="top"/>
    </xf>
    <xf numFmtId="0" fontId="9" fillId="0" borderId="0" xfId="0" applyFont="1" applyFill="1" applyBorder="1" applyAlignment="1">
      <alignment horizontal="center"/>
    </xf>
    <xf numFmtId="0" fontId="0" fillId="0" borderId="0" xfId="0" applyFill="1"/>
    <xf numFmtId="0" fontId="16" fillId="0" borderId="0" xfId="0" applyFont="1" applyFill="1"/>
    <xf numFmtId="0" fontId="9" fillId="3" borderId="6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/>
    <xf numFmtId="164" fontId="7" fillId="0" borderId="0" xfId="0" applyNumberFormat="1" applyFont="1" applyFill="1" applyBorder="1" applyAlignment="1">
      <alignment horizontal="left" vertical="center" wrapText="1"/>
    </xf>
    <xf numFmtId="165" fontId="7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top"/>
    </xf>
    <xf numFmtId="0" fontId="11" fillId="0" borderId="0" xfId="0" applyFont="1" applyFill="1" applyBorder="1" applyAlignment="1">
      <alignment vertical="top"/>
    </xf>
    <xf numFmtId="164" fontId="7" fillId="0" borderId="0" xfId="0" applyNumberFormat="1" applyFont="1" applyFill="1" applyBorder="1" applyAlignment="1">
      <alignment horizontal="left" vertical="top" wrapText="1"/>
    </xf>
    <xf numFmtId="165" fontId="7" fillId="0" borderId="0" xfId="0" applyNumberFormat="1" applyFont="1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16" fillId="0" borderId="0" xfId="0" applyFont="1" applyFill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trerios.gov.ar/relmun/userfiles/files/Clasificador%20Presup_%20Municipal%20versi%C3%B3n%202015(1)(1)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ntrerios.gov.ar/relmun/userfiles/files/Clasificador%20Presup_%20Municipal%20versi%C3%B3n%202015(1)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tabSelected="1" topLeftCell="A46" workbookViewId="0">
      <selection activeCell="D56" sqref="A3:D56"/>
    </sheetView>
  </sheetViews>
  <sheetFormatPr baseColWidth="10" defaultRowHeight="15" x14ac:dyDescent="0.25"/>
  <cols>
    <col min="1" max="1" width="19.140625" style="33" customWidth="1"/>
    <col min="2" max="2" width="3.85546875" customWidth="1"/>
    <col min="3" max="3" width="63.5703125" bestFit="1" customWidth="1"/>
    <col min="4" max="4" width="18.7109375" customWidth="1"/>
    <col min="6" max="6" width="11.42578125" style="41"/>
  </cols>
  <sheetData>
    <row r="1" spans="1:6" x14ac:dyDescent="0.25">
      <c r="A1" s="48" t="s">
        <v>206</v>
      </c>
      <c r="B1" s="48"/>
      <c r="C1" s="48"/>
      <c r="D1" s="48"/>
    </row>
    <row r="2" spans="1:6" s="46" customFormat="1" ht="8.25" customHeight="1" x14ac:dyDescent="0.25">
      <c r="A2" s="45"/>
      <c r="B2" s="45"/>
      <c r="C2" s="45"/>
      <c r="D2" s="45"/>
      <c r="F2" s="47"/>
    </row>
    <row r="3" spans="1:6" ht="16.5" x14ac:dyDescent="0.3">
      <c r="A3" s="40" t="s">
        <v>213</v>
      </c>
      <c r="C3" s="42"/>
    </row>
    <row r="4" spans="1:6" ht="16.5" x14ac:dyDescent="0.3">
      <c r="A4" s="40" t="s">
        <v>214</v>
      </c>
      <c r="C4" s="43"/>
    </row>
    <row r="5" spans="1:6" ht="15.75" x14ac:dyDescent="0.3">
      <c r="A5" s="38"/>
    </row>
    <row r="6" spans="1:6" ht="67.5" x14ac:dyDescent="0.25">
      <c r="A6" s="32" t="s">
        <v>207</v>
      </c>
      <c r="B6" s="20"/>
      <c r="C6" s="21" t="s">
        <v>220</v>
      </c>
      <c r="D6" s="22"/>
    </row>
    <row r="7" spans="1:6" x14ac:dyDescent="0.25">
      <c r="B7" s="23" t="s">
        <v>146</v>
      </c>
      <c r="C7" s="24" t="s">
        <v>147</v>
      </c>
      <c r="D7" s="25">
        <f>+D8+D12+D13+D16+D17+D18+D19</f>
        <v>0</v>
      </c>
      <c r="F7" s="41" t="s">
        <v>215</v>
      </c>
    </row>
    <row r="8" spans="1:6" x14ac:dyDescent="0.25">
      <c r="B8" s="23"/>
      <c r="C8" s="26" t="s">
        <v>148</v>
      </c>
      <c r="D8" s="27">
        <f>+SUM(D9:D11)</f>
        <v>0</v>
      </c>
      <c r="F8" s="41" t="s">
        <v>216</v>
      </c>
    </row>
    <row r="9" spans="1:6" x14ac:dyDescent="0.25">
      <c r="A9" s="34" t="s">
        <v>221</v>
      </c>
      <c r="B9" s="23"/>
      <c r="C9" s="26" t="s">
        <v>190</v>
      </c>
      <c r="D9" s="35"/>
      <c r="F9" s="41" t="s">
        <v>217</v>
      </c>
    </row>
    <row r="10" spans="1:6" x14ac:dyDescent="0.25">
      <c r="A10" s="33">
        <v>1113100</v>
      </c>
      <c r="B10" s="23"/>
      <c r="C10" s="26" t="s">
        <v>149</v>
      </c>
      <c r="D10" s="35"/>
      <c r="F10" s="41" t="s">
        <v>218</v>
      </c>
    </row>
    <row r="11" spans="1:6" x14ac:dyDescent="0.25">
      <c r="A11" s="33">
        <v>1113200</v>
      </c>
      <c r="B11" s="23"/>
      <c r="C11" s="26" t="s">
        <v>150</v>
      </c>
      <c r="D11" s="35"/>
      <c r="F11" s="41" t="s">
        <v>219</v>
      </c>
    </row>
    <row r="12" spans="1:6" x14ac:dyDescent="0.25">
      <c r="A12" s="33">
        <v>1120000</v>
      </c>
      <c r="B12" s="23"/>
      <c r="C12" s="26" t="s">
        <v>37</v>
      </c>
      <c r="D12" s="36"/>
    </row>
    <row r="13" spans="1:6" x14ac:dyDescent="0.25">
      <c r="B13" s="23"/>
      <c r="C13" s="26" t="s">
        <v>151</v>
      </c>
      <c r="D13" s="27">
        <f>+SUM(D14:D15)</f>
        <v>0</v>
      </c>
    </row>
    <row r="14" spans="1:6" x14ac:dyDescent="0.25">
      <c r="A14" s="33">
        <v>1132000</v>
      </c>
      <c r="B14" s="23"/>
      <c r="C14" s="26" t="s">
        <v>152</v>
      </c>
      <c r="D14" s="35"/>
    </row>
    <row r="15" spans="1:6" x14ac:dyDescent="0.25">
      <c r="A15" s="33">
        <v>1133000</v>
      </c>
      <c r="B15" s="23"/>
      <c r="C15" s="26" t="s">
        <v>153</v>
      </c>
      <c r="D15" s="35"/>
    </row>
    <row r="16" spans="1:6" x14ac:dyDescent="0.25">
      <c r="A16" s="33">
        <v>1140000</v>
      </c>
      <c r="B16" s="23"/>
      <c r="C16" s="26" t="s">
        <v>154</v>
      </c>
      <c r="D16" s="35"/>
    </row>
    <row r="17" spans="1:4" x14ac:dyDescent="0.25">
      <c r="A17" s="33">
        <v>1160000</v>
      </c>
      <c r="B17" s="23"/>
      <c r="C17" s="26" t="s">
        <v>155</v>
      </c>
      <c r="D17" s="35"/>
    </row>
    <row r="18" spans="1:4" x14ac:dyDescent="0.25">
      <c r="A18" s="33">
        <v>1170000</v>
      </c>
      <c r="B18" s="23"/>
      <c r="C18" s="26" t="s">
        <v>25</v>
      </c>
      <c r="D18" s="35"/>
    </row>
    <row r="19" spans="1:4" x14ac:dyDescent="0.25">
      <c r="A19" s="33">
        <v>1150000</v>
      </c>
      <c r="B19" s="23"/>
      <c r="C19" s="26" t="s">
        <v>21</v>
      </c>
      <c r="D19" s="35"/>
    </row>
    <row r="20" spans="1:4" x14ac:dyDescent="0.25">
      <c r="B20" s="23" t="s">
        <v>156</v>
      </c>
      <c r="C20" s="24" t="s">
        <v>157</v>
      </c>
      <c r="D20" s="25">
        <f>+D21+D25+D28+D29+D30+D31+D32</f>
        <v>0</v>
      </c>
    </row>
    <row r="21" spans="1:4" x14ac:dyDescent="0.25">
      <c r="B21" s="23"/>
      <c r="C21" s="26" t="s">
        <v>158</v>
      </c>
      <c r="D21" s="27">
        <f>+SUM(D22:D24)</f>
        <v>0</v>
      </c>
    </row>
    <row r="22" spans="1:4" x14ac:dyDescent="0.25">
      <c r="A22" s="33">
        <v>21210000</v>
      </c>
      <c r="B22" s="23"/>
      <c r="C22" s="26" t="s">
        <v>159</v>
      </c>
      <c r="D22" s="35"/>
    </row>
    <row r="23" spans="1:4" x14ac:dyDescent="0.25">
      <c r="A23" s="33">
        <v>21220000</v>
      </c>
      <c r="B23" s="23"/>
      <c r="C23" s="26" t="s">
        <v>160</v>
      </c>
      <c r="D23" s="35"/>
    </row>
    <row r="24" spans="1:4" x14ac:dyDescent="0.25">
      <c r="A24" s="34" t="s">
        <v>196</v>
      </c>
      <c r="B24" s="23"/>
      <c r="C24" s="26" t="s">
        <v>161</v>
      </c>
      <c r="D24" s="35"/>
    </row>
    <row r="25" spans="1:4" x14ac:dyDescent="0.25">
      <c r="B25" s="23"/>
      <c r="C25" s="26" t="s">
        <v>162</v>
      </c>
      <c r="D25" s="27">
        <f>+SUM(D26:D27)</f>
        <v>0</v>
      </c>
    </row>
    <row r="26" spans="1:4" x14ac:dyDescent="0.25">
      <c r="A26" s="33">
        <v>21310000</v>
      </c>
      <c r="B26" s="23"/>
      <c r="C26" s="26" t="s">
        <v>163</v>
      </c>
      <c r="D26" s="35"/>
    </row>
    <row r="27" spans="1:4" x14ac:dyDescent="0.25">
      <c r="A27" s="34" t="s">
        <v>197</v>
      </c>
      <c r="B27" s="23"/>
      <c r="C27" s="26" t="s">
        <v>164</v>
      </c>
      <c r="D27" s="35"/>
    </row>
    <row r="28" spans="1:4" x14ac:dyDescent="0.25">
      <c r="A28" s="33">
        <v>21400000</v>
      </c>
      <c r="B28" s="23"/>
      <c r="C28" s="26" t="s">
        <v>131</v>
      </c>
      <c r="D28" s="35"/>
    </row>
    <row r="29" spans="1:4" x14ac:dyDescent="0.25">
      <c r="A29" s="33">
        <v>21500000</v>
      </c>
      <c r="B29" s="23"/>
      <c r="C29" s="26" t="s">
        <v>165</v>
      </c>
      <c r="D29" s="35"/>
    </row>
    <row r="30" spans="1:4" x14ac:dyDescent="0.25">
      <c r="A30" s="33">
        <v>21600000</v>
      </c>
      <c r="B30" s="23"/>
      <c r="C30" s="26" t="s">
        <v>89</v>
      </c>
      <c r="D30" s="35"/>
    </row>
    <row r="31" spans="1:4" x14ac:dyDescent="0.25">
      <c r="A31" s="33">
        <v>21700000</v>
      </c>
      <c r="B31" s="23"/>
      <c r="C31" s="26" t="s">
        <v>90</v>
      </c>
      <c r="D31" s="35"/>
    </row>
    <row r="32" spans="1:4" x14ac:dyDescent="0.25">
      <c r="A32" s="33">
        <v>21100000</v>
      </c>
      <c r="B32" s="23"/>
      <c r="C32" s="26" t="s">
        <v>166</v>
      </c>
      <c r="D32" s="35"/>
    </row>
    <row r="33" spans="1:4" x14ac:dyDescent="0.25">
      <c r="B33" s="23" t="s">
        <v>167</v>
      </c>
      <c r="C33" s="24" t="s">
        <v>168</v>
      </c>
      <c r="D33" s="25">
        <f>+D7-D20</f>
        <v>0</v>
      </c>
    </row>
    <row r="34" spans="1:4" x14ac:dyDescent="0.25">
      <c r="B34" s="23" t="s">
        <v>169</v>
      </c>
      <c r="C34" s="24" t="s">
        <v>170</v>
      </c>
      <c r="D34" s="25">
        <f>+D35+D36+D37</f>
        <v>0</v>
      </c>
    </row>
    <row r="35" spans="1:4" x14ac:dyDescent="0.25">
      <c r="A35" s="33">
        <v>1210000</v>
      </c>
      <c r="B35" s="23"/>
      <c r="C35" s="26" t="s">
        <v>28</v>
      </c>
      <c r="D35" s="35"/>
    </row>
    <row r="36" spans="1:4" x14ac:dyDescent="0.25">
      <c r="A36" s="33">
        <v>1220000</v>
      </c>
      <c r="B36" s="23"/>
      <c r="C36" s="26" t="s">
        <v>30</v>
      </c>
      <c r="D36" s="35"/>
    </row>
    <row r="37" spans="1:4" x14ac:dyDescent="0.25">
      <c r="A37" s="33">
        <v>1230000</v>
      </c>
      <c r="B37" s="23"/>
      <c r="C37" s="26" t="s">
        <v>171</v>
      </c>
      <c r="D37" s="35"/>
    </row>
    <row r="38" spans="1:4" x14ac:dyDescent="0.25">
      <c r="B38" s="23" t="s">
        <v>172</v>
      </c>
      <c r="C38" s="24" t="s">
        <v>173</v>
      </c>
      <c r="D38" s="25">
        <f>+D39+D40+D41</f>
        <v>0</v>
      </c>
    </row>
    <row r="39" spans="1:4" x14ac:dyDescent="0.25">
      <c r="A39" s="33">
        <v>22100000</v>
      </c>
      <c r="B39" s="23"/>
      <c r="C39" s="26" t="s">
        <v>95</v>
      </c>
      <c r="D39" s="35"/>
    </row>
    <row r="40" spans="1:4" x14ac:dyDescent="0.25">
      <c r="A40" s="33">
        <v>22200000</v>
      </c>
      <c r="B40" s="23"/>
      <c r="C40" s="26" t="s">
        <v>30</v>
      </c>
      <c r="D40" s="35"/>
    </row>
    <row r="41" spans="1:4" x14ac:dyDescent="0.25">
      <c r="A41" s="33">
        <v>22300000</v>
      </c>
      <c r="B41" s="23"/>
      <c r="C41" s="26" t="s">
        <v>174</v>
      </c>
      <c r="D41" s="35"/>
    </row>
    <row r="42" spans="1:4" x14ac:dyDescent="0.25">
      <c r="B42" s="23" t="s">
        <v>175</v>
      </c>
      <c r="C42" s="24" t="s">
        <v>176</v>
      </c>
      <c r="D42" s="25">
        <f>+D7+D34</f>
        <v>0</v>
      </c>
    </row>
    <row r="43" spans="1:4" x14ac:dyDescent="0.25">
      <c r="B43" s="23" t="s">
        <v>177</v>
      </c>
      <c r="C43" s="24" t="s">
        <v>178</v>
      </c>
      <c r="D43" s="25">
        <f>+D20+D38</f>
        <v>0</v>
      </c>
    </row>
    <row r="44" spans="1:4" x14ac:dyDescent="0.25">
      <c r="B44" s="23" t="s">
        <v>179</v>
      </c>
      <c r="C44" s="24" t="s">
        <v>180</v>
      </c>
      <c r="D44" s="25">
        <f>+D43-D26</f>
        <v>0</v>
      </c>
    </row>
    <row r="45" spans="1:4" x14ac:dyDescent="0.25">
      <c r="B45" s="30" t="s">
        <v>200</v>
      </c>
      <c r="C45" s="24" t="s">
        <v>187</v>
      </c>
      <c r="D45" s="25">
        <f>+D42-D44</f>
        <v>0</v>
      </c>
    </row>
    <row r="46" spans="1:4" x14ac:dyDescent="0.25">
      <c r="B46" s="30" t="s">
        <v>201</v>
      </c>
      <c r="C46" s="24" t="s">
        <v>204</v>
      </c>
      <c r="D46" s="25">
        <f>+D42-D43</f>
        <v>0</v>
      </c>
    </row>
    <row r="47" spans="1:4" x14ac:dyDescent="0.25">
      <c r="B47" s="30" t="s">
        <v>202</v>
      </c>
      <c r="C47" s="24" t="s">
        <v>182</v>
      </c>
      <c r="D47" s="25">
        <f>+D48+D49</f>
        <v>0</v>
      </c>
    </row>
    <row r="48" spans="1:4" x14ac:dyDescent="0.25">
      <c r="A48" s="33">
        <v>1310000</v>
      </c>
      <c r="B48" s="30"/>
      <c r="C48" s="26" t="s">
        <v>183</v>
      </c>
      <c r="D48" s="35"/>
    </row>
    <row r="49" spans="1:6" x14ac:dyDescent="0.25">
      <c r="A49" s="33">
        <v>1320000</v>
      </c>
      <c r="B49" s="30"/>
      <c r="C49" s="26" t="s">
        <v>61</v>
      </c>
      <c r="D49" s="35"/>
    </row>
    <row r="50" spans="1:6" x14ac:dyDescent="0.25">
      <c r="B50" s="30" t="s">
        <v>203</v>
      </c>
      <c r="C50" s="24" t="s">
        <v>184</v>
      </c>
      <c r="D50" s="25">
        <f>+D51+D52</f>
        <v>0</v>
      </c>
    </row>
    <row r="51" spans="1:6" ht="16.5" x14ac:dyDescent="0.25">
      <c r="A51" s="33">
        <v>23200000</v>
      </c>
      <c r="B51" s="31"/>
      <c r="C51" s="26" t="s">
        <v>185</v>
      </c>
      <c r="D51" s="37"/>
    </row>
    <row r="52" spans="1:6" ht="16.5" x14ac:dyDescent="0.25">
      <c r="A52" s="33">
        <v>23100000</v>
      </c>
      <c r="B52" s="31"/>
      <c r="C52" s="26" t="s">
        <v>186</v>
      </c>
      <c r="D52" s="37"/>
    </row>
    <row r="53" spans="1:6" x14ac:dyDescent="0.25">
      <c r="B53" s="30" t="s">
        <v>181</v>
      </c>
      <c r="C53" s="24" t="s">
        <v>205</v>
      </c>
      <c r="D53" s="28">
        <f>+D46+D47-D50</f>
        <v>0</v>
      </c>
    </row>
    <row r="54" spans="1:6" s="46" customFormat="1" ht="24" customHeight="1" x14ac:dyDescent="0.25">
      <c r="A54" s="52"/>
      <c r="B54" s="51"/>
      <c r="C54" s="53"/>
      <c r="D54" s="54"/>
      <c r="F54" s="47"/>
    </row>
    <row r="55" spans="1:6" s="60" customFormat="1" ht="27.75" customHeight="1" x14ac:dyDescent="0.25">
      <c r="A55" s="56"/>
      <c r="B55" s="57" t="s">
        <v>222</v>
      </c>
      <c r="C55" s="58"/>
      <c r="D55" s="59"/>
      <c r="F55" s="61"/>
    </row>
    <row r="56" spans="1:6" s="46" customFormat="1" ht="27.75" customHeight="1" x14ac:dyDescent="0.25">
      <c r="A56" s="52"/>
      <c r="B56" s="55" t="s">
        <v>223</v>
      </c>
      <c r="C56" s="53"/>
      <c r="D56" s="54"/>
      <c r="F56" s="47"/>
    </row>
    <row r="57" spans="1:6" x14ac:dyDescent="0.25">
      <c r="A57" s="33" t="s">
        <v>208</v>
      </c>
    </row>
    <row r="58" spans="1:6" x14ac:dyDescent="0.25">
      <c r="A58" s="29" t="s">
        <v>188</v>
      </c>
    </row>
    <row r="59" spans="1:6" x14ac:dyDescent="0.25">
      <c r="A59" s="33" t="s">
        <v>189</v>
      </c>
    </row>
    <row r="61" spans="1:6" x14ac:dyDescent="0.25">
      <c r="A61" s="33" t="s">
        <v>209</v>
      </c>
    </row>
    <row r="62" spans="1:6" x14ac:dyDescent="0.25">
      <c r="A62" s="33" t="s">
        <v>210</v>
      </c>
    </row>
    <row r="63" spans="1:6" x14ac:dyDescent="0.25">
      <c r="A63" s="33" t="s">
        <v>211</v>
      </c>
    </row>
    <row r="64" spans="1:6" x14ac:dyDescent="0.25">
      <c r="A64" s="33" t="s">
        <v>212</v>
      </c>
    </row>
  </sheetData>
  <mergeCells count="1">
    <mergeCell ref="A1:D1"/>
  </mergeCells>
  <dataValidations count="1">
    <dataValidation type="list" allowBlank="1" showInputMessage="1" showErrorMessage="1" promptTitle="PERIODO" prompt="Seleccionar el período de carga" sqref="C4">
      <formula1>$F$6:$F$11</formula1>
    </dataValidation>
  </dataValidations>
  <hyperlinks>
    <hyperlink ref="A58" r:id="rId1"/>
  </hyperlinks>
  <pageMargins left="0.46" right="0.31" top="0.37" bottom="0.31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4"/>
  <sheetViews>
    <sheetView showGridLines="0" workbookViewId="0">
      <selection sqref="A1:I174"/>
    </sheetView>
  </sheetViews>
  <sheetFormatPr baseColWidth="10" defaultColWidth="9.140625" defaultRowHeight="15" x14ac:dyDescent="0.25"/>
  <cols>
    <col min="1" max="1" width="10.5703125" customWidth="1"/>
    <col min="2" max="6" width="3.140625" style="8" customWidth="1"/>
    <col min="7" max="7" width="3.140625" style="3" customWidth="1"/>
    <col min="8" max="8" width="60.85546875" style="3" customWidth="1"/>
  </cols>
  <sheetData>
    <row r="1" spans="1:8" ht="15.75" x14ac:dyDescent="0.25">
      <c r="A1" s="11" t="s">
        <v>144</v>
      </c>
      <c r="B1" s="11"/>
      <c r="C1" s="11"/>
      <c r="D1" s="11"/>
      <c r="E1" s="11"/>
      <c r="F1" s="11"/>
      <c r="G1" s="11"/>
      <c r="H1" s="11"/>
    </row>
    <row r="2" spans="1:8" x14ac:dyDescent="0.25">
      <c r="A2" s="1" t="s">
        <v>0</v>
      </c>
      <c r="B2" s="6" t="s">
        <v>1</v>
      </c>
      <c r="C2" s="6"/>
      <c r="D2" s="12"/>
      <c r="E2" s="6"/>
      <c r="F2" s="12"/>
      <c r="G2" s="13"/>
      <c r="H2" s="13"/>
    </row>
    <row r="3" spans="1:8" ht="15.75" x14ac:dyDescent="0.25">
      <c r="A3" s="4">
        <v>1000000</v>
      </c>
      <c r="B3" s="7" t="s">
        <v>2</v>
      </c>
      <c r="C3" s="7"/>
      <c r="D3" s="7"/>
      <c r="E3" s="7"/>
      <c r="F3" s="14"/>
      <c r="G3" s="15"/>
      <c r="H3" s="16"/>
    </row>
    <row r="4" spans="1:8" x14ac:dyDescent="0.25">
      <c r="A4" s="17">
        <v>1100000</v>
      </c>
      <c r="B4" s="18"/>
      <c r="C4" s="18" t="s">
        <v>3</v>
      </c>
      <c r="D4" s="18"/>
      <c r="E4" s="18"/>
      <c r="F4" s="14"/>
      <c r="G4" s="15"/>
      <c r="H4" s="16"/>
    </row>
    <row r="5" spans="1:8" x14ac:dyDescent="0.25">
      <c r="A5">
        <v>1110000</v>
      </c>
      <c r="D5" s="8" t="s">
        <v>4</v>
      </c>
      <c r="G5" s="2"/>
    </row>
    <row r="6" spans="1:8" x14ac:dyDescent="0.25">
      <c r="A6">
        <v>1113000</v>
      </c>
      <c r="E6" s="10" t="s">
        <v>63</v>
      </c>
      <c r="G6" s="2"/>
    </row>
    <row r="7" spans="1:8" x14ac:dyDescent="0.25">
      <c r="A7">
        <v>1113100</v>
      </c>
      <c r="F7" s="10" t="s">
        <v>35</v>
      </c>
      <c r="G7" s="2"/>
    </row>
    <row r="8" spans="1:8" x14ac:dyDescent="0.25">
      <c r="A8">
        <v>1113200</v>
      </c>
      <c r="F8" s="10" t="s">
        <v>64</v>
      </c>
      <c r="G8" s="2"/>
    </row>
    <row r="9" spans="1:8" x14ac:dyDescent="0.25">
      <c r="A9">
        <v>1114000</v>
      </c>
      <c r="E9" s="8" t="s">
        <v>191</v>
      </c>
      <c r="G9" s="2"/>
    </row>
    <row r="10" spans="1:8" x14ac:dyDescent="0.25">
      <c r="A10">
        <v>1114100</v>
      </c>
      <c r="F10" s="10" t="s">
        <v>34</v>
      </c>
      <c r="G10" s="2"/>
    </row>
    <row r="11" spans="1:8" x14ac:dyDescent="0.25">
      <c r="A11">
        <v>1114200</v>
      </c>
      <c r="F11" s="8" t="s">
        <v>5</v>
      </c>
      <c r="G11" s="2"/>
    </row>
    <row r="12" spans="1:8" x14ac:dyDescent="0.25">
      <c r="A12">
        <v>1114300</v>
      </c>
      <c r="F12" s="8" t="s">
        <v>6</v>
      </c>
      <c r="G12" s="2"/>
    </row>
    <row r="13" spans="1:8" x14ac:dyDescent="0.25">
      <c r="A13">
        <v>1114400</v>
      </c>
      <c r="F13" s="8" t="s">
        <v>7</v>
      </c>
      <c r="G13" s="2"/>
    </row>
    <row r="14" spans="1:8" x14ac:dyDescent="0.25">
      <c r="A14">
        <v>1114500</v>
      </c>
      <c r="F14" s="8" t="s">
        <v>8</v>
      </c>
      <c r="G14" s="2"/>
    </row>
    <row r="15" spans="1:8" x14ac:dyDescent="0.25">
      <c r="A15">
        <v>1114600</v>
      </c>
      <c r="F15" s="8" t="s">
        <v>9</v>
      </c>
      <c r="G15" s="2"/>
    </row>
    <row r="16" spans="1:8" x14ac:dyDescent="0.25">
      <c r="A16">
        <v>1114700</v>
      </c>
      <c r="F16" s="10" t="s">
        <v>36</v>
      </c>
      <c r="G16" s="2"/>
    </row>
    <row r="17" spans="1:7" x14ac:dyDescent="0.25">
      <c r="A17">
        <v>1114800</v>
      </c>
      <c r="F17" s="8" t="s">
        <v>10</v>
      </c>
      <c r="G17" s="2"/>
    </row>
    <row r="18" spans="1:7" x14ac:dyDescent="0.25">
      <c r="A18">
        <v>1114900</v>
      </c>
      <c r="F18" s="10" t="s">
        <v>194</v>
      </c>
      <c r="G18" s="2"/>
    </row>
    <row r="19" spans="1:7" x14ac:dyDescent="0.25">
      <c r="A19">
        <v>1115000</v>
      </c>
      <c r="E19" s="10" t="s">
        <v>38</v>
      </c>
      <c r="G19" s="2"/>
    </row>
    <row r="20" spans="1:7" x14ac:dyDescent="0.25">
      <c r="A20">
        <v>1120000</v>
      </c>
      <c r="D20" s="10" t="s">
        <v>37</v>
      </c>
      <c r="E20" s="10"/>
      <c r="G20" s="2"/>
    </row>
    <row r="21" spans="1:7" x14ac:dyDescent="0.25">
      <c r="A21">
        <v>1130000</v>
      </c>
      <c r="D21" s="8" t="s">
        <v>11</v>
      </c>
      <c r="G21" s="2"/>
    </row>
    <row r="22" spans="1:7" x14ac:dyDescent="0.25">
      <c r="A22">
        <v>1132000</v>
      </c>
      <c r="E22" s="8" t="s">
        <v>12</v>
      </c>
      <c r="G22" s="2"/>
    </row>
    <row r="23" spans="1:7" x14ac:dyDescent="0.25">
      <c r="A23">
        <v>1132100</v>
      </c>
      <c r="F23" s="10" t="s">
        <v>39</v>
      </c>
      <c r="G23" s="2"/>
    </row>
    <row r="24" spans="1:7" x14ac:dyDescent="0.25">
      <c r="A24">
        <v>1132200</v>
      </c>
      <c r="F24" s="8" t="s">
        <v>13</v>
      </c>
      <c r="G24" s="2"/>
    </row>
    <row r="25" spans="1:7" x14ac:dyDescent="0.25">
      <c r="A25">
        <v>1132300</v>
      </c>
      <c r="F25" s="8" t="s">
        <v>14</v>
      </c>
      <c r="G25" s="2"/>
    </row>
    <row r="26" spans="1:7" x14ac:dyDescent="0.25">
      <c r="A26">
        <v>1132400</v>
      </c>
      <c r="F26" s="10" t="s">
        <v>40</v>
      </c>
      <c r="G26" s="2"/>
    </row>
    <row r="27" spans="1:7" x14ac:dyDescent="0.25">
      <c r="A27">
        <v>1132500</v>
      </c>
      <c r="F27" s="8" t="s">
        <v>15</v>
      </c>
      <c r="G27" s="2"/>
    </row>
    <row r="28" spans="1:7" x14ac:dyDescent="0.25">
      <c r="A28">
        <v>1132600</v>
      </c>
      <c r="F28" s="8" t="s">
        <v>5</v>
      </c>
      <c r="G28" s="2"/>
    </row>
    <row r="29" spans="1:7" x14ac:dyDescent="0.25">
      <c r="A29">
        <v>1132700</v>
      </c>
      <c r="F29" s="10" t="s">
        <v>41</v>
      </c>
      <c r="G29" s="2"/>
    </row>
    <row r="30" spans="1:7" x14ac:dyDescent="0.25">
      <c r="A30">
        <v>1132800</v>
      </c>
      <c r="F30" s="10" t="s">
        <v>42</v>
      </c>
      <c r="G30" s="2"/>
    </row>
    <row r="31" spans="1:7" x14ac:dyDescent="0.25">
      <c r="A31">
        <v>1133000</v>
      </c>
      <c r="E31" s="8" t="s">
        <v>16</v>
      </c>
      <c r="G31" s="2"/>
    </row>
    <row r="32" spans="1:7" x14ac:dyDescent="0.25">
      <c r="A32">
        <v>1133100</v>
      </c>
      <c r="F32" s="8" t="s">
        <v>17</v>
      </c>
      <c r="G32" s="2"/>
    </row>
    <row r="33" spans="1:7" x14ac:dyDescent="0.25">
      <c r="A33">
        <v>1133200</v>
      </c>
      <c r="F33" s="8" t="s">
        <v>18</v>
      </c>
      <c r="G33" s="2"/>
    </row>
    <row r="34" spans="1:7" x14ac:dyDescent="0.25">
      <c r="A34">
        <v>1133300</v>
      </c>
      <c r="F34" s="10" t="s">
        <v>43</v>
      </c>
      <c r="G34" s="2"/>
    </row>
    <row r="35" spans="1:7" x14ac:dyDescent="0.25">
      <c r="A35">
        <v>1133400</v>
      </c>
      <c r="F35" s="8" t="s">
        <v>19</v>
      </c>
      <c r="G35" s="2"/>
    </row>
    <row r="36" spans="1:7" x14ac:dyDescent="0.25">
      <c r="A36">
        <v>1133500</v>
      </c>
      <c r="F36" s="8" t="s">
        <v>20</v>
      </c>
      <c r="G36" s="2"/>
    </row>
    <row r="37" spans="1:7" x14ac:dyDescent="0.25">
      <c r="A37">
        <v>1140000</v>
      </c>
      <c r="D37" s="10" t="s">
        <v>192</v>
      </c>
      <c r="E37" s="10"/>
      <c r="G37" s="2"/>
    </row>
    <row r="38" spans="1:7" x14ac:dyDescent="0.25">
      <c r="A38">
        <v>1150000</v>
      </c>
      <c r="D38" s="8" t="s">
        <v>21</v>
      </c>
      <c r="G38" s="2"/>
    </row>
    <row r="39" spans="1:7" x14ac:dyDescent="0.25">
      <c r="A39">
        <v>1151000</v>
      </c>
      <c r="E39" s="8" t="s">
        <v>22</v>
      </c>
      <c r="G39" s="2"/>
    </row>
    <row r="40" spans="1:7" x14ac:dyDescent="0.25">
      <c r="A40">
        <v>1152000</v>
      </c>
      <c r="E40" s="10" t="s">
        <v>44</v>
      </c>
      <c r="G40" s="2"/>
    </row>
    <row r="41" spans="1:7" x14ac:dyDescent="0.25">
      <c r="A41">
        <v>1153000</v>
      </c>
      <c r="E41" s="10" t="s">
        <v>45</v>
      </c>
      <c r="G41" s="2"/>
    </row>
    <row r="42" spans="1:7" x14ac:dyDescent="0.25">
      <c r="A42">
        <v>1160000</v>
      </c>
      <c r="D42" s="10" t="s">
        <v>46</v>
      </c>
      <c r="E42" s="10"/>
      <c r="G42" s="2"/>
    </row>
    <row r="43" spans="1:7" x14ac:dyDescent="0.25">
      <c r="A43">
        <v>1161000</v>
      </c>
      <c r="E43" s="8" t="s">
        <v>23</v>
      </c>
      <c r="G43" s="2"/>
    </row>
    <row r="44" spans="1:7" x14ac:dyDescent="0.25">
      <c r="A44">
        <v>1162000</v>
      </c>
      <c r="E44" s="8" t="s">
        <v>24</v>
      </c>
      <c r="G44" s="2"/>
    </row>
    <row r="45" spans="1:7" x14ac:dyDescent="0.25">
      <c r="A45">
        <v>1163000</v>
      </c>
      <c r="E45" s="10" t="s">
        <v>47</v>
      </c>
      <c r="G45" s="2"/>
    </row>
    <row r="46" spans="1:7" x14ac:dyDescent="0.25">
      <c r="A46">
        <v>1164000</v>
      </c>
      <c r="E46" s="10" t="s">
        <v>48</v>
      </c>
      <c r="G46" s="2"/>
    </row>
    <row r="47" spans="1:7" x14ac:dyDescent="0.25">
      <c r="A47">
        <v>1170000</v>
      </c>
      <c r="D47" s="8" t="s">
        <v>25</v>
      </c>
      <c r="G47" s="2"/>
    </row>
    <row r="48" spans="1:7" x14ac:dyDescent="0.25">
      <c r="A48">
        <v>1171000</v>
      </c>
      <c r="E48" s="8" t="s">
        <v>26</v>
      </c>
      <c r="G48" s="2"/>
    </row>
    <row r="49" spans="1:8" x14ac:dyDescent="0.25">
      <c r="A49">
        <v>1172100</v>
      </c>
      <c r="E49" s="10" t="s">
        <v>49</v>
      </c>
      <c r="G49" s="2"/>
    </row>
    <row r="50" spans="1:8" x14ac:dyDescent="0.25">
      <c r="A50">
        <v>1172200</v>
      </c>
      <c r="E50" s="10" t="s">
        <v>50</v>
      </c>
      <c r="G50" s="2"/>
    </row>
    <row r="51" spans="1:8" x14ac:dyDescent="0.25">
      <c r="A51">
        <v>1172300</v>
      </c>
      <c r="E51" s="10" t="s">
        <v>195</v>
      </c>
      <c r="G51" s="2"/>
    </row>
    <row r="52" spans="1:8" x14ac:dyDescent="0.25">
      <c r="A52">
        <v>1173000</v>
      </c>
      <c r="E52" s="10" t="s">
        <v>51</v>
      </c>
      <c r="G52" s="2"/>
    </row>
    <row r="53" spans="1:8" x14ac:dyDescent="0.25">
      <c r="A53" s="1">
        <v>1200000</v>
      </c>
      <c r="B53" s="6"/>
      <c r="C53" s="6" t="s">
        <v>27</v>
      </c>
      <c r="D53" s="6"/>
      <c r="E53" s="6"/>
      <c r="F53" s="12"/>
      <c r="G53" s="19"/>
      <c r="H53" s="13"/>
    </row>
    <row r="54" spans="1:8" x14ac:dyDescent="0.25">
      <c r="A54">
        <v>1210000</v>
      </c>
      <c r="D54" s="8" t="s">
        <v>28</v>
      </c>
      <c r="G54" s="2"/>
    </row>
    <row r="55" spans="1:8" x14ac:dyDescent="0.25">
      <c r="A55">
        <v>1211000</v>
      </c>
      <c r="E55" s="8" t="s">
        <v>29</v>
      </c>
      <c r="G55" s="2"/>
    </row>
    <row r="56" spans="1:8" x14ac:dyDescent="0.25">
      <c r="A56">
        <v>1214000</v>
      </c>
      <c r="E56" s="10" t="s">
        <v>52</v>
      </c>
      <c r="G56" s="2"/>
    </row>
    <row r="57" spans="1:8" x14ac:dyDescent="0.25">
      <c r="A57">
        <v>1220000</v>
      </c>
      <c r="D57" s="8" t="s">
        <v>30</v>
      </c>
      <c r="G57" s="2"/>
    </row>
    <row r="58" spans="1:8" x14ac:dyDescent="0.25">
      <c r="A58">
        <v>1221000</v>
      </c>
      <c r="E58" s="8" t="s">
        <v>31</v>
      </c>
      <c r="G58" s="2"/>
    </row>
    <row r="59" spans="1:8" x14ac:dyDescent="0.25">
      <c r="A59">
        <v>1222110</v>
      </c>
      <c r="E59" s="10" t="s">
        <v>53</v>
      </c>
      <c r="G59" s="2"/>
    </row>
    <row r="60" spans="1:8" x14ac:dyDescent="0.25">
      <c r="A60">
        <v>1222120</v>
      </c>
      <c r="E60" s="10" t="s">
        <v>62</v>
      </c>
      <c r="G60" s="2"/>
    </row>
    <row r="61" spans="1:8" x14ac:dyDescent="0.25">
      <c r="A61">
        <v>1222200</v>
      </c>
      <c r="E61" s="10" t="s">
        <v>54</v>
      </c>
      <c r="G61" s="2"/>
    </row>
    <row r="62" spans="1:8" x14ac:dyDescent="0.25">
      <c r="A62">
        <v>1222300</v>
      </c>
      <c r="E62" s="10" t="s">
        <v>195</v>
      </c>
      <c r="G62" s="2"/>
    </row>
    <row r="63" spans="1:8" x14ac:dyDescent="0.25">
      <c r="A63">
        <v>1223000</v>
      </c>
      <c r="E63" s="8" t="s">
        <v>32</v>
      </c>
      <c r="G63" s="2"/>
    </row>
    <row r="64" spans="1:8" ht="27.75" customHeight="1" x14ac:dyDescent="0.25">
      <c r="A64" s="44">
        <v>1230000</v>
      </c>
      <c r="D64" s="49" t="s">
        <v>198</v>
      </c>
      <c r="E64" s="49"/>
      <c r="F64" s="49"/>
      <c r="G64" s="49"/>
      <c r="H64" s="49"/>
    </row>
    <row r="65" spans="1:8" x14ac:dyDescent="0.25">
      <c r="A65" s="1">
        <v>1300000</v>
      </c>
      <c r="B65" s="6"/>
      <c r="C65" s="6" t="s">
        <v>33</v>
      </c>
      <c r="D65" s="6"/>
      <c r="E65" s="6"/>
      <c r="F65" s="12"/>
      <c r="G65" s="19"/>
      <c r="H65" s="13"/>
    </row>
    <row r="66" spans="1:8" x14ac:dyDescent="0.25">
      <c r="A66">
        <v>1310000</v>
      </c>
      <c r="D66" s="10" t="s">
        <v>55</v>
      </c>
      <c r="E66" s="10"/>
      <c r="G66" s="2"/>
    </row>
    <row r="67" spans="1:8" ht="27.75" customHeight="1" x14ac:dyDescent="0.25">
      <c r="A67" s="44">
        <v>1311000</v>
      </c>
      <c r="E67" s="50" t="s">
        <v>56</v>
      </c>
      <c r="F67" s="50"/>
      <c r="G67" s="50"/>
      <c r="H67" s="50"/>
    </row>
    <row r="68" spans="1:8" ht="27.75" customHeight="1" x14ac:dyDescent="0.25">
      <c r="A68" s="44">
        <v>1312000</v>
      </c>
      <c r="E68" s="50" t="s">
        <v>57</v>
      </c>
      <c r="F68" s="50"/>
      <c r="G68" s="50"/>
      <c r="H68" s="50"/>
    </row>
    <row r="69" spans="1:8" x14ac:dyDescent="0.25">
      <c r="A69">
        <v>1313000</v>
      </c>
      <c r="E69" s="10" t="s">
        <v>59</v>
      </c>
      <c r="G69" s="2"/>
    </row>
    <row r="70" spans="1:8" x14ac:dyDescent="0.25">
      <c r="A70">
        <v>1314000</v>
      </c>
      <c r="E70" s="10" t="s">
        <v>58</v>
      </c>
      <c r="G70" s="2"/>
    </row>
    <row r="71" spans="1:8" ht="27.75" customHeight="1" x14ac:dyDescent="0.25">
      <c r="A71" s="44">
        <v>1316000</v>
      </c>
      <c r="E71" s="50" t="s">
        <v>60</v>
      </c>
      <c r="F71" s="50"/>
      <c r="G71" s="50"/>
      <c r="H71" s="50"/>
    </row>
    <row r="72" spans="1:8" x14ac:dyDescent="0.25">
      <c r="A72">
        <v>1320000</v>
      </c>
      <c r="D72" s="10" t="s">
        <v>61</v>
      </c>
      <c r="E72" s="10"/>
      <c r="G72" s="2"/>
    </row>
    <row r="74" spans="1:8" ht="15.75" x14ac:dyDescent="0.25">
      <c r="A74" s="4">
        <v>20000000</v>
      </c>
      <c r="B74" s="7" t="s">
        <v>65</v>
      </c>
      <c r="C74" s="7"/>
      <c r="D74" s="7"/>
      <c r="E74" s="7"/>
      <c r="F74" s="14"/>
      <c r="G74" s="16"/>
      <c r="H74" s="16"/>
    </row>
    <row r="75" spans="1:8" x14ac:dyDescent="0.25">
      <c r="A75" s="17">
        <v>21000000</v>
      </c>
      <c r="B75" s="18"/>
      <c r="C75" s="18" t="s">
        <v>66</v>
      </c>
      <c r="D75" s="18"/>
      <c r="E75" s="18"/>
      <c r="F75" s="14"/>
      <c r="G75" s="16"/>
      <c r="H75" s="16"/>
    </row>
    <row r="76" spans="1:8" x14ac:dyDescent="0.25">
      <c r="A76">
        <v>21100000</v>
      </c>
      <c r="D76" s="10" t="s">
        <v>115</v>
      </c>
      <c r="E76" s="10"/>
    </row>
    <row r="77" spans="1:8" x14ac:dyDescent="0.25">
      <c r="A77">
        <v>21110000</v>
      </c>
      <c r="E77" s="8" t="s">
        <v>67</v>
      </c>
    </row>
    <row r="78" spans="1:8" x14ac:dyDescent="0.25">
      <c r="A78">
        <v>21111000</v>
      </c>
      <c r="F78" s="8" t="s">
        <v>68</v>
      </c>
    </row>
    <row r="79" spans="1:8" x14ac:dyDescent="0.25">
      <c r="A79">
        <v>21112000</v>
      </c>
      <c r="F79" s="8" t="s">
        <v>69</v>
      </c>
    </row>
    <row r="80" spans="1:8" x14ac:dyDescent="0.25">
      <c r="A80">
        <v>21113000</v>
      </c>
      <c r="F80" s="8" t="s">
        <v>70</v>
      </c>
    </row>
    <row r="81" spans="1:7" x14ac:dyDescent="0.25">
      <c r="A81">
        <v>21114000</v>
      </c>
      <c r="F81" s="8" t="s">
        <v>71</v>
      </c>
    </row>
    <row r="82" spans="1:7" x14ac:dyDescent="0.25">
      <c r="A82">
        <v>21120000</v>
      </c>
      <c r="E82" s="8" t="s">
        <v>72</v>
      </c>
    </row>
    <row r="83" spans="1:7" x14ac:dyDescent="0.25">
      <c r="A83">
        <v>21121000</v>
      </c>
      <c r="F83" s="8" t="s">
        <v>73</v>
      </c>
    </row>
    <row r="84" spans="1:7" x14ac:dyDescent="0.25">
      <c r="A84">
        <v>21122000</v>
      </c>
      <c r="F84" s="10" t="s">
        <v>116</v>
      </c>
    </row>
    <row r="85" spans="1:7" x14ac:dyDescent="0.25">
      <c r="A85">
        <v>21130000</v>
      </c>
      <c r="E85" s="8" t="s">
        <v>74</v>
      </c>
    </row>
    <row r="86" spans="1:7" x14ac:dyDescent="0.25">
      <c r="A86">
        <v>21140000</v>
      </c>
      <c r="E86" s="8" t="s">
        <v>75</v>
      </c>
    </row>
    <row r="87" spans="1:7" x14ac:dyDescent="0.25">
      <c r="A87">
        <v>21150000</v>
      </c>
      <c r="E87" s="8" t="s">
        <v>76</v>
      </c>
    </row>
    <row r="88" spans="1:7" x14ac:dyDescent="0.25">
      <c r="A88">
        <v>21160000</v>
      </c>
      <c r="E88" s="8" t="s">
        <v>77</v>
      </c>
    </row>
    <row r="89" spans="1:7" x14ac:dyDescent="0.25">
      <c r="A89">
        <v>21170000</v>
      </c>
      <c r="E89" s="10" t="s">
        <v>117</v>
      </c>
    </row>
    <row r="90" spans="1:7" x14ac:dyDescent="0.25">
      <c r="A90">
        <v>21180000</v>
      </c>
      <c r="E90" s="10" t="s">
        <v>118</v>
      </c>
    </row>
    <row r="91" spans="1:7" x14ac:dyDescent="0.25">
      <c r="A91">
        <v>21200000</v>
      </c>
      <c r="D91" s="10" t="s">
        <v>193</v>
      </c>
      <c r="E91" s="10"/>
    </row>
    <row r="92" spans="1:7" x14ac:dyDescent="0.25">
      <c r="A92">
        <v>21210000</v>
      </c>
      <c r="E92" s="8" t="s">
        <v>67</v>
      </c>
    </row>
    <row r="93" spans="1:7" x14ac:dyDescent="0.25">
      <c r="A93">
        <v>21211000</v>
      </c>
      <c r="F93" s="8" t="s">
        <v>68</v>
      </c>
    </row>
    <row r="94" spans="1:7" x14ac:dyDescent="0.25">
      <c r="A94">
        <v>21211100</v>
      </c>
      <c r="G94" s="8" t="s">
        <v>78</v>
      </c>
    </row>
    <row r="95" spans="1:7" x14ac:dyDescent="0.25">
      <c r="A95">
        <v>21211200</v>
      </c>
      <c r="G95" s="8" t="s">
        <v>79</v>
      </c>
    </row>
    <row r="96" spans="1:7" x14ac:dyDescent="0.25">
      <c r="A96">
        <v>21211300</v>
      </c>
      <c r="G96" s="8" t="s">
        <v>80</v>
      </c>
    </row>
    <row r="97" spans="1:7" x14ac:dyDescent="0.25">
      <c r="A97">
        <v>21211400</v>
      </c>
      <c r="G97" s="8" t="s">
        <v>81</v>
      </c>
    </row>
    <row r="98" spans="1:7" x14ac:dyDescent="0.25">
      <c r="A98">
        <v>21212000</v>
      </c>
      <c r="F98" s="10" t="s">
        <v>119</v>
      </c>
    </row>
    <row r="99" spans="1:7" x14ac:dyDescent="0.25">
      <c r="A99">
        <v>21212100</v>
      </c>
      <c r="G99" s="10" t="s">
        <v>120</v>
      </c>
    </row>
    <row r="100" spans="1:7" x14ac:dyDescent="0.25">
      <c r="A100">
        <v>21212200</v>
      </c>
      <c r="G100" s="10" t="s">
        <v>121</v>
      </c>
    </row>
    <row r="101" spans="1:7" x14ac:dyDescent="0.25">
      <c r="A101">
        <v>21212300</v>
      </c>
      <c r="G101" s="10" t="s">
        <v>122</v>
      </c>
    </row>
    <row r="102" spans="1:7" x14ac:dyDescent="0.25">
      <c r="A102">
        <v>21212400</v>
      </c>
      <c r="G102" s="10" t="s">
        <v>123</v>
      </c>
    </row>
    <row r="103" spans="1:7" x14ac:dyDescent="0.25">
      <c r="A103">
        <v>21213000</v>
      </c>
      <c r="F103" s="10" t="s">
        <v>124</v>
      </c>
    </row>
    <row r="104" spans="1:7" x14ac:dyDescent="0.25">
      <c r="A104">
        <v>21213100</v>
      </c>
      <c r="G104" s="8" t="s">
        <v>82</v>
      </c>
    </row>
    <row r="105" spans="1:7" x14ac:dyDescent="0.25">
      <c r="A105">
        <v>21213200</v>
      </c>
      <c r="G105" s="8" t="s">
        <v>83</v>
      </c>
    </row>
    <row r="106" spans="1:7" x14ac:dyDescent="0.25">
      <c r="A106">
        <v>21214000</v>
      </c>
      <c r="F106" s="8" t="s">
        <v>71</v>
      </c>
    </row>
    <row r="107" spans="1:7" x14ac:dyDescent="0.25">
      <c r="A107">
        <v>21215000</v>
      </c>
      <c r="F107" s="10" t="s">
        <v>125</v>
      </c>
    </row>
    <row r="108" spans="1:7" x14ac:dyDescent="0.25">
      <c r="A108">
        <v>21220000</v>
      </c>
      <c r="E108" s="8" t="s">
        <v>72</v>
      </c>
    </row>
    <row r="109" spans="1:7" x14ac:dyDescent="0.25">
      <c r="A109">
        <v>21221000</v>
      </c>
      <c r="F109" s="8" t="s">
        <v>84</v>
      </c>
    </row>
    <row r="110" spans="1:7" x14ac:dyDescent="0.25">
      <c r="A110">
        <v>21222000</v>
      </c>
      <c r="F110" s="10" t="s">
        <v>116</v>
      </c>
    </row>
    <row r="111" spans="1:7" x14ac:dyDescent="0.25">
      <c r="A111">
        <v>21230000</v>
      </c>
      <c r="E111" s="8" t="s">
        <v>85</v>
      </c>
    </row>
    <row r="112" spans="1:7" x14ac:dyDescent="0.25">
      <c r="A112">
        <v>21240000</v>
      </c>
      <c r="E112" s="10" t="s">
        <v>126</v>
      </c>
    </row>
    <row r="113" spans="1:8" x14ac:dyDescent="0.25">
      <c r="A113">
        <v>21250000</v>
      </c>
      <c r="E113" s="10" t="s">
        <v>127</v>
      </c>
    </row>
    <row r="114" spans="1:8" x14ac:dyDescent="0.25">
      <c r="A114">
        <v>21260000</v>
      </c>
      <c r="E114" s="8" t="s">
        <v>77</v>
      </c>
    </row>
    <row r="115" spans="1:8" x14ac:dyDescent="0.25">
      <c r="A115">
        <v>21300000</v>
      </c>
      <c r="D115" s="10" t="s">
        <v>128</v>
      </c>
      <c r="E115" s="10"/>
    </row>
    <row r="116" spans="1:8" x14ac:dyDescent="0.25">
      <c r="A116">
        <v>21310000</v>
      </c>
      <c r="E116" s="8" t="s">
        <v>23</v>
      </c>
    </row>
    <row r="117" spans="1:8" x14ac:dyDescent="0.25">
      <c r="A117">
        <v>21320000</v>
      </c>
      <c r="E117" s="10" t="s">
        <v>129</v>
      </c>
    </row>
    <row r="118" spans="1:8" x14ac:dyDescent="0.25">
      <c r="A118">
        <v>21330000</v>
      </c>
      <c r="E118" s="10" t="s">
        <v>130</v>
      </c>
    </row>
    <row r="119" spans="1:8" x14ac:dyDescent="0.25">
      <c r="A119">
        <v>21400000</v>
      </c>
      <c r="D119" s="10" t="s">
        <v>131</v>
      </c>
      <c r="E119" s="10"/>
    </row>
    <row r="120" spans="1:8" x14ac:dyDescent="0.25">
      <c r="A120">
        <v>21410000</v>
      </c>
      <c r="E120" s="8" t="s">
        <v>86</v>
      </c>
    </row>
    <row r="121" spans="1:8" x14ac:dyDescent="0.25">
      <c r="A121">
        <v>21420000</v>
      </c>
      <c r="E121" s="8" t="s">
        <v>87</v>
      </c>
    </row>
    <row r="122" spans="1:8" x14ac:dyDescent="0.25">
      <c r="A122">
        <v>21500000</v>
      </c>
      <c r="D122" s="8" t="s">
        <v>88</v>
      </c>
    </row>
    <row r="123" spans="1:8" x14ac:dyDescent="0.25">
      <c r="A123">
        <v>21600000</v>
      </c>
      <c r="D123" s="8" t="s">
        <v>89</v>
      </c>
    </row>
    <row r="124" spans="1:8" x14ac:dyDescent="0.25">
      <c r="A124">
        <v>21700000</v>
      </c>
      <c r="D124" s="8" t="s">
        <v>90</v>
      </c>
    </row>
    <row r="125" spans="1:8" x14ac:dyDescent="0.25">
      <c r="A125">
        <v>21710000</v>
      </c>
      <c r="E125" s="8" t="s">
        <v>91</v>
      </c>
    </row>
    <row r="126" spans="1:8" x14ac:dyDescent="0.25">
      <c r="A126">
        <v>21720000</v>
      </c>
      <c r="E126" s="8" t="s">
        <v>92</v>
      </c>
    </row>
    <row r="127" spans="1:8" x14ac:dyDescent="0.25">
      <c r="A127">
        <v>21730000</v>
      </c>
      <c r="E127" s="8" t="s">
        <v>93</v>
      </c>
    </row>
    <row r="128" spans="1:8" x14ac:dyDescent="0.25">
      <c r="A128" s="1">
        <v>22000000</v>
      </c>
      <c r="B128" s="6"/>
      <c r="C128" s="6" t="s">
        <v>94</v>
      </c>
      <c r="D128" s="6"/>
      <c r="E128" s="6"/>
      <c r="F128" s="12"/>
      <c r="G128" s="13"/>
      <c r="H128" s="13"/>
    </row>
    <row r="129" spans="1:8" x14ac:dyDescent="0.25">
      <c r="A129">
        <v>22100000</v>
      </c>
      <c r="D129" s="8" t="s">
        <v>95</v>
      </c>
    </row>
    <row r="130" spans="1:8" x14ac:dyDescent="0.25">
      <c r="A130">
        <v>22110000</v>
      </c>
      <c r="E130" s="10" t="s">
        <v>132</v>
      </c>
    </row>
    <row r="131" spans="1:8" x14ac:dyDescent="0.25">
      <c r="A131">
        <v>22111000</v>
      </c>
      <c r="F131" s="8" t="s">
        <v>96</v>
      </c>
    </row>
    <row r="132" spans="1:8" x14ac:dyDescent="0.25">
      <c r="A132">
        <v>22112000</v>
      </c>
      <c r="F132" s="10" t="s">
        <v>133</v>
      </c>
    </row>
    <row r="133" spans="1:8" x14ac:dyDescent="0.25">
      <c r="A133">
        <v>22113000</v>
      </c>
      <c r="F133" s="10" t="s">
        <v>134</v>
      </c>
    </row>
    <row r="134" spans="1:8" x14ac:dyDescent="0.25">
      <c r="A134">
        <v>22114000</v>
      </c>
      <c r="F134" s="8" t="s">
        <v>97</v>
      </c>
    </row>
    <row r="135" spans="1:8" x14ac:dyDescent="0.25">
      <c r="A135">
        <v>22114100</v>
      </c>
      <c r="G135" s="8" t="s">
        <v>98</v>
      </c>
    </row>
    <row r="136" spans="1:8" x14ac:dyDescent="0.25">
      <c r="A136">
        <v>22114200</v>
      </c>
      <c r="G136" s="8" t="s">
        <v>99</v>
      </c>
    </row>
    <row r="137" spans="1:8" x14ac:dyDescent="0.25">
      <c r="A137">
        <v>22114300</v>
      </c>
      <c r="G137" s="8" t="s">
        <v>100</v>
      </c>
    </row>
    <row r="138" spans="1:8" x14ac:dyDescent="0.25">
      <c r="A138">
        <v>22114400</v>
      </c>
      <c r="G138" s="10" t="s">
        <v>135</v>
      </c>
    </row>
    <row r="139" spans="1:8" x14ac:dyDescent="0.25">
      <c r="A139">
        <v>22114500</v>
      </c>
      <c r="G139" s="8" t="s">
        <v>101</v>
      </c>
    </row>
    <row r="140" spans="1:8" x14ac:dyDescent="0.25">
      <c r="A140">
        <v>22114600</v>
      </c>
      <c r="G140" s="10" t="s">
        <v>102</v>
      </c>
    </row>
    <row r="141" spans="1:8" x14ac:dyDescent="0.25">
      <c r="A141">
        <v>22116000</v>
      </c>
      <c r="F141" s="10" t="s">
        <v>136</v>
      </c>
    </row>
    <row r="142" spans="1:8" x14ac:dyDescent="0.25">
      <c r="A142">
        <v>22116100</v>
      </c>
      <c r="G142" s="8" t="s">
        <v>103</v>
      </c>
    </row>
    <row r="143" spans="1:8" x14ac:dyDescent="0.25">
      <c r="A143">
        <v>22116110</v>
      </c>
      <c r="H143" s="8" t="s">
        <v>68</v>
      </c>
    </row>
    <row r="144" spans="1:8" x14ac:dyDescent="0.25">
      <c r="A144">
        <v>22116120</v>
      </c>
      <c r="H144" s="8" t="s">
        <v>104</v>
      </c>
    </row>
    <row r="145" spans="1:8" x14ac:dyDescent="0.25">
      <c r="A145">
        <v>22116130</v>
      </c>
      <c r="H145" s="8" t="s">
        <v>105</v>
      </c>
    </row>
    <row r="146" spans="1:8" x14ac:dyDescent="0.25">
      <c r="A146">
        <v>22116140</v>
      </c>
      <c r="H146" s="8" t="s">
        <v>106</v>
      </c>
    </row>
    <row r="147" spans="1:8" x14ac:dyDescent="0.25">
      <c r="A147">
        <v>22116200</v>
      </c>
      <c r="G147" s="8" t="s">
        <v>72</v>
      </c>
    </row>
    <row r="148" spans="1:8" x14ac:dyDescent="0.25">
      <c r="A148">
        <v>22116210</v>
      </c>
      <c r="H148" s="8" t="s">
        <v>84</v>
      </c>
    </row>
    <row r="149" spans="1:8" x14ac:dyDescent="0.25">
      <c r="A149">
        <v>22116220</v>
      </c>
      <c r="H149" s="10" t="s">
        <v>116</v>
      </c>
    </row>
    <row r="150" spans="1:8" x14ac:dyDescent="0.25">
      <c r="A150">
        <v>22116300</v>
      </c>
      <c r="G150" s="8" t="s">
        <v>107</v>
      </c>
    </row>
    <row r="151" spans="1:8" x14ac:dyDescent="0.25">
      <c r="A151">
        <v>22116400</v>
      </c>
      <c r="G151" s="8" t="s">
        <v>75</v>
      </c>
    </row>
    <row r="152" spans="1:8" x14ac:dyDescent="0.25">
      <c r="A152">
        <v>22116500</v>
      </c>
      <c r="G152" s="8" t="s">
        <v>108</v>
      </c>
    </row>
    <row r="153" spans="1:8" x14ac:dyDescent="0.25">
      <c r="A153">
        <v>22116600</v>
      </c>
      <c r="G153" s="10" t="s">
        <v>137</v>
      </c>
    </row>
    <row r="154" spans="1:8" x14ac:dyDescent="0.25">
      <c r="A154">
        <v>22116700</v>
      </c>
      <c r="G154" s="8" t="s">
        <v>109</v>
      </c>
    </row>
    <row r="155" spans="1:8" x14ac:dyDescent="0.25">
      <c r="A155">
        <v>22120000</v>
      </c>
      <c r="F155" s="8" t="s">
        <v>110</v>
      </c>
    </row>
    <row r="156" spans="1:8" x14ac:dyDescent="0.25">
      <c r="A156">
        <v>22130000</v>
      </c>
      <c r="F156" s="8" t="s">
        <v>111</v>
      </c>
    </row>
    <row r="157" spans="1:8" x14ac:dyDescent="0.25">
      <c r="A157">
        <v>22140000</v>
      </c>
      <c r="F157" s="8" t="s">
        <v>112</v>
      </c>
    </row>
    <row r="158" spans="1:8" x14ac:dyDescent="0.25">
      <c r="A158">
        <v>22200000</v>
      </c>
      <c r="D158" s="8" t="s">
        <v>30</v>
      </c>
    </row>
    <row r="159" spans="1:8" x14ac:dyDescent="0.25">
      <c r="A159">
        <v>22210000</v>
      </c>
      <c r="E159" s="8" t="s">
        <v>91</v>
      </c>
    </row>
    <row r="160" spans="1:8" x14ac:dyDescent="0.25">
      <c r="A160">
        <v>22220000</v>
      </c>
      <c r="E160" s="8" t="s">
        <v>92</v>
      </c>
    </row>
    <row r="161" spans="1:8" x14ac:dyDescent="0.25">
      <c r="A161">
        <v>22230000</v>
      </c>
      <c r="E161" s="8" t="s">
        <v>93</v>
      </c>
    </row>
    <row r="162" spans="1:8" ht="27" customHeight="1" x14ac:dyDescent="0.25">
      <c r="A162" s="44">
        <v>22300000</v>
      </c>
      <c r="D162" s="49" t="s">
        <v>199</v>
      </c>
      <c r="E162" s="49"/>
      <c r="F162" s="49"/>
      <c r="G162" s="49"/>
      <c r="H162" s="49"/>
    </row>
    <row r="163" spans="1:8" x14ac:dyDescent="0.25">
      <c r="A163" s="1">
        <v>23000000</v>
      </c>
      <c r="B163" s="6"/>
      <c r="C163" s="6" t="s">
        <v>113</v>
      </c>
      <c r="D163" s="6"/>
      <c r="E163" s="6"/>
      <c r="F163" s="12"/>
      <c r="G163" s="13"/>
      <c r="H163" s="13"/>
    </row>
    <row r="164" spans="1:8" x14ac:dyDescent="0.25">
      <c r="A164">
        <v>23100000</v>
      </c>
      <c r="D164" s="10" t="s">
        <v>138</v>
      </c>
      <c r="E164" s="10"/>
    </row>
    <row r="165" spans="1:8" x14ac:dyDescent="0.25">
      <c r="A165">
        <v>23110000</v>
      </c>
      <c r="E165" s="8" t="s">
        <v>114</v>
      </c>
    </row>
    <row r="166" spans="1:8" x14ac:dyDescent="0.25">
      <c r="A166">
        <v>23120000</v>
      </c>
      <c r="E166" s="10" t="s">
        <v>139</v>
      </c>
    </row>
    <row r="167" spans="1:8" x14ac:dyDescent="0.25">
      <c r="A167">
        <v>23130000</v>
      </c>
      <c r="E167" s="10" t="s">
        <v>140</v>
      </c>
    </row>
    <row r="168" spans="1:8" x14ac:dyDescent="0.25">
      <c r="A168">
        <v>23140000</v>
      </c>
      <c r="E168" s="10" t="s">
        <v>141</v>
      </c>
    </row>
    <row r="169" spans="1:8" x14ac:dyDescent="0.25">
      <c r="A169">
        <v>23160000</v>
      </c>
      <c r="E169" s="10" t="s">
        <v>142</v>
      </c>
    </row>
    <row r="170" spans="1:8" x14ac:dyDescent="0.25">
      <c r="A170">
        <v>23200000</v>
      </c>
      <c r="D170" s="10" t="s">
        <v>143</v>
      </c>
      <c r="E170" s="10"/>
    </row>
    <row r="171" spans="1:8" x14ac:dyDescent="0.25">
      <c r="F171" s="10"/>
    </row>
    <row r="173" spans="1:8" x14ac:dyDescent="0.25">
      <c r="A173" s="5" t="s">
        <v>145</v>
      </c>
      <c r="B173" s="9"/>
      <c r="C173" s="9"/>
      <c r="D173" s="9"/>
      <c r="E173" s="9"/>
      <c r="F173" s="9"/>
    </row>
    <row r="174" spans="1:8" x14ac:dyDescent="0.25">
      <c r="A174" s="39" t="s">
        <v>188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D64:H64"/>
    <mergeCell ref="E67:H67"/>
    <mergeCell ref="E68:H68"/>
    <mergeCell ref="E71:H71"/>
    <mergeCell ref="D162:H162"/>
  </mergeCells>
  <hyperlinks>
    <hyperlink ref="A174" r:id="rId1"/>
  </hyperlinks>
  <printOptions horizontalCentered="1" verticalCentered="1"/>
  <pageMargins left="0" right="0" top="0.51181102362204722" bottom="0.51181102362204722" header="0.43307086614173229" footer="0.31496062992125984"/>
  <pageSetup paperSize="9" scale="87" fitToHeight="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Esquema AIF</vt:lpstr>
      <vt:lpstr>Plan de Cuentas Simplificado </vt:lpstr>
      <vt:lpstr>'Esquema AIF'!Área_de_impresión</vt:lpstr>
      <vt:lpstr>'Plan de Cuentas Simplificado '!Área_de_impresión</vt:lpstr>
      <vt:lpstr>'Plan de Cuentas Simplificado '!Títulos_a_imprimir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Gob E R 2</cp:lastModifiedBy>
  <cp:lastPrinted>2022-06-22T14:31:31Z</cp:lastPrinted>
  <dcterms:created xsi:type="dcterms:W3CDTF">2019-08-07T12:00:40Z</dcterms:created>
  <dcterms:modified xsi:type="dcterms:W3CDTF">2022-06-22T14:31:43Z</dcterms:modified>
  <cp:category/>
</cp:coreProperties>
</file>