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RCHIVOS WEB NUEVA\trabajo e ingresos\"/>
    </mc:Choice>
  </mc:AlternateContent>
  <bookViews>
    <workbookView xWindow="0" yWindow="0" windowWidth="19200" windowHeight="10995"/>
  </bookViews>
  <sheets>
    <sheet name="2016-2018" sheetId="3" r:id="rId1"/>
    <sheet name="Hoja1" sheetId="4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L21" i="3" l="1"/>
  <c r="J21" i="3"/>
  <c r="H21" i="3"/>
  <c r="F21" i="3"/>
  <c r="C21" i="3"/>
  <c r="L20" i="3"/>
  <c r="J20" i="3"/>
  <c r="H20" i="3"/>
  <c r="F20" i="3"/>
  <c r="C20" i="3"/>
  <c r="L19" i="3"/>
  <c r="J19" i="3"/>
  <c r="H19" i="3"/>
  <c r="F19" i="3"/>
  <c r="C19" i="3"/>
  <c r="L18" i="3"/>
  <c r="J18" i="3"/>
  <c r="H18" i="3"/>
  <c r="F18" i="3"/>
  <c r="C18" i="3"/>
  <c r="L17" i="3"/>
  <c r="J17" i="3"/>
  <c r="H17" i="3"/>
  <c r="F17" i="3"/>
  <c r="C17" i="3"/>
</calcChain>
</file>

<file path=xl/sharedStrings.xml><?xml version="1.0" encoding="utf-8"?>
<sst xmlns="http://schemas.openxmlformats.org/spreadsheetml/2006/main" count="45" uniqueCount="19">
  <si>
    <t xml:space="preserve">No recibe ayuda </t>
  </si>
  <si>
    <t xml:space="preserve">Recibe ayuda en especies </t>
  </si>
  <si>
    <t xml:space="preserve">Recibe ayuda monetaria </t>
  </si>
  <si>
    <t>Recibe ayuda monetaria y en especies</t>
  </si>
  <si>
    <t>Total</t>
  </si>
  <si>
    <t>Cantidad de hogares</t>
  </si>
  <si>
    <t>%</t>
  </si>
  <si>
    <t>Trimestres</t>
  </si>
  <si>
    <t>Fuente: Encuesta Permanente de Hogares. DEC/INDEC</t>
  </si>
  <si>
    <t>Notas:</t>
  </si>
  <si>
    <t xml:space="preserve">Ayuda Monetaria: el hogar y sus miembros recibe subsidio o ayuda social en dinero del gobierno u otras instituciones. Incluye becas y planes sociales. </t>
  </si>
  <si>
    <t>Ayuda en Especies: el hogar recibe mercaderías, ropa, alimentos, medicamentos, etc.  del gobierno, iglesias, escuelas y otras instituciones.</t>
  </si>
  <si>
    <t>Elaboración: Dirección General de Estadística y Censos de Entre Ríos.</t>
  </si>
  <si>
    <t>Porcentaje de hogares que reciben ayuda monetaria y/o en especies. Aglomerado Gran Paraná. EPH. Segundo Trimestre 2016 a cuarto Trimestre 2019</t>
  </si>
  <si>
    <t>Aglomerado Gran Paraná</t>
  </si>
  <si>
    <t>Porcentaje de hogares que reciben ayuda monetaria y/o en especies.</t>
  </si>
  <si>
    <t>EPH. Segundo Trimestre 2016 a 2019</t>
  </si>
  <si>
    <t>Ayuda Monetaria: el hogar y sus miembros recibe subsidio o ayuda social (en dinero) del gobierno u otras instituciones. Incluye planes sociales.</t>
  </si>
  <si>
    <t>Ayuda en Especies: el hogar recibe mercaderías, ropa, alimentos del gobierno, iglesias, escuelas,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</si>
</sst>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9" formatCode="_-* #,##0.00\ _€_-;\-* #,##0.00\ _€_-;_-* &quot;-&quot;??\ _€_-;_-@_-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9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9"/>
      <color theme="0"/>
      <name val="Century Gothic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i/>
      <sz val="12"/>
      <color indexed="8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4E9A9A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</cellStyleXfs>
  <cellXfs count="68">
    <xf numFmtId="0" fontId="0" fillId="0" borderId="0" xfId="0"/>
    <xf numFmtId="0" fontId="5" fillId="0" borderId="0" xfId="0" applyFont="1" applyFill="1" applyAlignment="1">
      <alignment horizontal="left"/>
    </xf>
    <xf numFmtId="0" fontId="6" fillId="0" borderId="0" xfId="0" applyFont="1"/>
    <xf numFmtId="0" fontId="6" fillId="0" borderId="0" xfId="0" applyFont="1" applyFill="1" applyAlignment="1">
      <alignment horizontal="center"/>
    </xf>
    <xf numFmtId="2" fontId="6" fillId="0" borderId="0" xfId="0" applyNumberFormat="1" applyFont="1" applyFill="1"/>
    <xf numFmtId="0" fontId="6" fillId="0" borderId="0" xfId="0" applyFont="1" applyFill="1"/>
    <xf numFmtId="2" fontId="5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/>
    <xf numFmtId="165" fontId="6" fillId="0" borderId="0" xfId="0" applyNumberFormat="1" applyFont="1"/>
    <xf numFmtId="0" fontId="6" fillId="0" borderId="0" xfId="0" applyFont="1" applyFill="1" applyAlignment="1">
      <alignment horizontal="left"/>
    </xf>
    <xf numFmtId="0" fontId="5" fillId="0" borderId="0" xfId="0" applyFont="1"/>
    <xf numFmtId="0" fontId="7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/>
    </xf>
    <xf numFmtId="2" fontId="5" fillId="0" borderId="0" xfId="0" applyNumberFormat="1" applyFont="1" applyFill="1"/>
    <xf numFmtId="0" fontId="5" fillId="0" borderId="0" xfId="0" applyFont="1" applyFill="1"/>
    <xf numFmtId="0" fontId="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164" fontId="11" fillId="0" borderId="1" xfId="1" applyNumberFormat="1" applyFont="1" applyBorder="1" applyAlignment="1">
      <alignment horizontal="right" vertical="center"/>
    </xf>
    <xf numFmtId="165" fontId="11" fillId="0" borderId="1" xfId="1" applyNumberFormat="1" applyFont="1" applyBorder="1" applyAlignment="1">
      <alignment horizontal="right" vertical="center"/>
    </xf>
    <xf numFmtId="164" fontId="12" fillId="0" borderId="1" xfId="1" applyNumberFormat="1" applyFont="1" applyBorder="1" applyAlignment="1">
      <alignment horizontal="right" vertical="center"/>
    </xf>
    <xf numFmtId="165" fontId="12" fillId="0" borderId="1" xfId="1" applyNumberFormat="1" applyFont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top" wrapText="1"/>
    </xf>
    <xf numFmtId="164" fontId="11" fillId="0" borderId="0" xfId="1" applyNumberFormat="1" applyFont="1" applyBorder="1" applyAlignment="1">
      <alignment horizontal="right" vertical="center"/>
    </xf>
    <xf numFmtId="165" fontId="11" fillId="0" borderId="0" xfId="1" applyNumberFormat="1" applyFont="1" applyBorder="1" applyAlignment="1">
      <alignment horizontal="right" vertical="center"/>
    </xf>
    <xf numFmtId="165" fontId="12" fillId="0" borderId="0" xfId="1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1" fillId="0" borderId="0" xfId="2"/>
    <xf numFmtId="0" fontId="13" fillId="0" borderId="0" xfId="2" applyFont="1" applyFill="1" applyAlignment="1">
      <alignment horizontal="left"/>
    </xf>
    <xf numFmtId="0" fontId="14" fillId="0" borderId="0" xfId="2" applyFont="1" applyFill="1" applyAlignment="1">
      <alignment horizontal="left" vertical="center"/>
    </xf>
    <xf numFmtId="0" fontId="15" fillId="0" borderId="0" xfId="2" applyFont="1" applyFill="1" applyAlignment="1">
      <alignment horizontal="center" vertical="center"/>
    </xf>
    <xf numFmtId="2" fontId="15" fillId="0" borderId="0" xfId="2" applyNumberFormat="1" applyFont="1" applyFill="1" applyAlignment="1">
      <alignment horizontal="left" vertical="center"/>
    </xf>
    <xf numFmtId="0" fontId="15" fillId="0" borderId="0" xfId="2" applyFont="1" applyFill="1" applyAlignment="1">
      <alignment horizontal="left" vertical="center"/>
    </xf>
    <xf numFmtId="0" fontId="15" fillId="0" borderId="0" xfId="2" applyFont="1" applyFill="1" applyAlignment="1">
      <alignment horizontal="center"/>
    </xf>
    <xf numFmtId="2" fontId="15" fillId="0" borderId="0" xfId="2" applyNumberFormat="1" applyFont="1" applyFill="1"/>
    <xf numFmtId="0" fontId="15" fillId="0" borderId="0" xfId="2" applyFont="1" applyFill="1"/>
    <xf numFmtId="2" fontId="13" fillId="0" borderId="0" xfId="2" applyNumberFormat="1" applyFont="1" applyFill="1" applyAlignment="1">
      <alignment horizontal="left"/>
    </xf>
    <xf numFmtId="0" fontId="11" fillId="0" borderId="0" xfId="2" applyFont="1" applyFill="1" applyAlignment="1">
      <alignment horizontal="center"/>
    </xf>
    <xf numFmtId="2" fontId="11" fillId="0" borderId="0" xfId="2" applyNumberFormat="1" applyFont="1" applyFill="1"/>
    <xf numFmtId="0" fontId="11" fillId="0" borderId="0" xfId="2" applyFont="1" applyFill="1"/>
    <xf numFmtId="2" fontId="16" fillId="0" borderId="2" xfId="2" applyNumberFormat="1" applyFont="1" applyFill="1" applyBorder="1" applyAlignment="1">
      <alignment horizontal="center" vertical="center" wrapText="1"/>
    </xf>
    <xf numFmtId="0" fontId="16" fillId="0" borderId="2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top" wrapText="1"/>
    </xf>
    <xf numFmtId="164" fontId="11" fillId="0" borderId="1" xfId="3" applyNumberFormat="1" applyFont="1" applyBorder="1" applyAlignment="1">
      <alignment horizontal="right" vertical="center"/>
    </xf>
    <xf numFmtId="165" fontId="11" fillId="0" borderId="1" xfId="3" applyNumberFormat="1" applyFont="1" applyBorder="1" applyAlignment="1">
      <alignment horizontal="right" vertical="center"/>
    </xf>
    <xf numFmtId="164" fontId="12" fillId="0" borderId="1" xfId="3" applyNumberFormat="1" applyFont="1" applyBorder="1" applyAlignment="1">
      <alignment horizontal="right" vertical="center"/>
    </xf>
    <xf numFmtId="165" fontId="12" fillId="0" borderId="1" xfId="3" applyNumberFormat="1" applyFont="1" applyBorder="1" applyAlignment="1">
      <alignment horizontal="right" vertical="center"/>
    </xf>
    <xf numFmtId="0" fontId="3" fillId="0" borderId="0" xfId="2" applyFont="1" applyFill="1"/>
    <xf numFmtId="0" fontId="3" fillId="0" borderId="0" xfId="2" applyFont="1" applyFill="1" applyAlignment="1">
      <alignment horizontal="left"/>
    </xf>
    <xf numFmtId="0" fontId="18" fillId="0" borderId="0" xfId="2" applyFont="1"/>
    <xf numFmtId="0" fontId="3" fillId="0" borderId="0" xfId="2" applyFont="1"/>
    <xf numFmtId="0" fontId="16" fillId="0" borderId="1" xfId="2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top" wrapText="1"/>
    </xf>
    <xf numFmtId="0" fontId="17" fillId="0" borderId="3" xfId="2" applyFont="1" applyBorder="1" applyAlignment="1">
      <alignment horizontal="center" vertical="top"/>
    </xf>
    <xf numFmtId="0" fontId="17" fillId="0" borderId="4" xfId="2" applyFont="1" applyBorder="1" applyAlignment="1">
      <alignment horizontal="center" vertical="top"/>
    </xf>
    <xf numFmtId="0" fontId="17" fillId="0" borderId="1" xfId="2" applyFont="1" applyBorder="1" applyAlignment="1">
      <alignment horizontal="center" vertical="top"/>
    </xf>
    <xf numFmtId="0" fontId="17" fillId="0" borderId="2" xfId="2" applyFont="1" applyBorder="1" applyAlignment="1">
      <alignment horizontal="center" vertical="top"/>
    </xf>
    <xf numFmtId="0" fontId="17" fillId="0" borderId="6" xfId="2" applyFont="1" applyBorder="1" applyAlignment="1">
      <alignment horizontal="center" vertical="top"/>
    </xf>
    <xf numFmtId="0" fontId="17" fillId="0" borderId="7" xfId="2" applyFont="1" applyBorder="1" applyAlignment="1">
      <alignment horizontal="center" vertical="top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/>
              <a:t>Aglomerado Gran Paraná:</a:t>
            </a:r>
            <a:r>
              <a:rPr lang="es-AR" baseline="0"/>
              <a:t> %</a:t>
            </a:r>
            <a:r>
              <a:rPr lang="es-AR"/>
              <a:t> de hogares que reciben ayuda monetaria y/o en especies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/>
              <a:t>EPH Información por Trimestres
</a:t>
            </a:r>
          </a:p>
        </c:rich>
      </c:tx>
      <c:layout>
        <c:manualLayout>
          <c:xMode val="edge"/>
          <c:yMode val="edge"/>
          <c:x val="0.20716685330347145"/>
          <c:y val="2.87770036893369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069428891377374E-2"/>
          <c:y val="0.17625914759718891"/>
          <c:w val="0.91825307950727886"/>
          <c:h val="0.61330989112899392"/>
        </c:manualLayout>
      </c:layout>
      <c:lineChart>
        <c:grouping val="standard"/>
        <c:varyColors val="0"/>
        <c:ser>
          <c:idx val="0"/>
          <c:order val="0"/>
          <c:tx>
            <c:strRef>
              <c:f>'[1]2016-2018'!$G$6</c:f>
              <c:strCache>
                <c:ptCount val="1"/>
                <c:pt idx="0">
                  <c:v>Recibe ayuda en especies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'[1]2016-2018'!$A$8:$B$22</c:f>
              <c:multiLvlStrCache>
                <c:ptCount val="15"/>
                <c:lvl>
                  <c:pt idx="0">
                    <c:v>2</c:v>
                  </c:pt>
                  <c:pt idx="1">
                    <c:v>3</c:v>
                  </c:pt>
                  <c:pt idx="2">
                    <c:v>4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</c:lvl>
                <c:lvl>
                  <c:pt idx="0">
                    <c:v>2016</c:v>
                  </c:pt>
                  <c:pt idx="3">
                    <c:v>2017</c:v>
                  </c:pt>
                  <c:pt idx="7">
                    <c:v>2018</c:v>
                  </c:pt>
                  <c:pt idx="11">
                    <c:v>Notas:</c:v>
                  </c:pt>
                  <c:pt idx="12">
                    <c:v>Ayuda Monetaria: el hogar y sus miembros recibe subsidio o ayuda social en dinero del gobierno u otras instituciones. Incluye becas y planes sociales. </c:v>
                  </c:pt>
                  <c:pt idx="13">
                    <c:v>Ayuda en Especies: el hogar recibe mercaderías, ropa, alimentos, medicamentos, etc.  del gobierno, iglesias, escuelas y otras instituciones.</c:v>
                  </c:pt>
                  <c:pt idx="14">
                    <c:v>Fuente: Encuesta Permanente de Hogares. DEC/INDEC</c:v>
                  </c:pt>
                </c:lvl>
              </c:multiLvlStrCache>
            </c:multiLvlStrRef>
          </c:cat>
          <c:val>
            <c:numRef>
              <c:f>'[1]2016-2018'!$G$8:$G$22</c:f>
              <c:numCache>
                <c:formatCode>General</c:formatCode>
                <c:ptCount val="15"/>
                <c:pt idx="0">
                  <c:v>7.5801472334362385</c:v>
                </c:pt>
                <c:pt idx="1">
                  <c:v>7.2675709001233049</c:v>
                </c:pt>
                <c:pt idx="2">
                  <c:v>6.575469034725252</c:v>
                </c:pt>
                <c:pt idx="3">
                  <c:v>8.0096960850753263</c:v>
                </c:pt>
                <c:pt idx="4">
                  <c:v>10.084598158745957</c:v>
                </c:pt>
                <c:pt idx="5">
                  <c:v>9.5704515023944214</c:v>
                </c:pt>
                <c:pt idx="6">
                  <c:v>6.8394378611301541</c:v>
                </c:pt>
                <c:pt idx="7">
                  <c:v>8.9</c:v>
                </c:pt>
                <c:pt idx="8">
                  <c:v>9.9009647290943334</c:v>
                </c:pt>
                <c:pt idx="9">
                  <c:v>9.7379303472672021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'[1]2016-2018'!$I$6</c:f>
              <c:strCache>
                <c:ptCount val="1"/>
                <c:pt idx="0">
                  <c:v>Recibe ayuda monetaria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'[1]2016-2018'!$A$8:$B$22</c:f>
              <c:multiLvlStrCache>
                <c:ptCount val="15"/>
                <c:lvl>
                  <c:pt idx="0">
                    <c:v>2</c:v>
                  </c:pt>
                  <c:pt idx="1">
                    <c:v>3</c:v>
                  </c:pt>
                  <c:pt idx="2">
                    <c:v>4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</c:lvl>
                <c:lvl>
                  <c:pt idx="0">
                    <c:v>2016</c:v>
                  </c:pt>
                  <c:pt idx="3">
                    <c:v>2017</c:v>
                  </c:pt>
                  <c:pt idx="7">
                    <c:v>2018</c:v>
                  </c:pt>
                  <c:pt idx="11">
                    <c:v>Notas:</c:v>
                  </c:pt>
                  <c:pt idx="12">
                    <c:v>Ayuda Monetaria: el hogar y sus miembros recibe subsidio o ayuda social en dinero del gobierno u otras instituciones. Incluye becas y planes sociales. </c:v>
                  </c:pt>
                  <c:pt idx="13">
                    <c:v>Ayuda en Especies: el hogar recibe mercaderías, ropa, alimentos, medicamentos, etc.  del gobierno, iglesias, escuelas y otras instituciones.</c:v>
                  </c:pt>
                  <c:pt idx="14">
                    <c:v>Fuente: Encuesta Permanente de Hogares. DEC/INDEC</c:v>
                  </c:pt>
                </c:lvl>
              </c:multiLvlStrCache>
            </c:multiLvlStrRef>
          </c:cat>
          <c:val>
            <c:numRef>
              <c:f>'[1]2016-2018'!$I$8:$I$22</c:f>
              <c:numCache>
                <c:formatCode>General</c:formatCode>
                <c:ptCount val="15"/>
                <c:pt idx="0">
                  <c:v>17.497031583946807</c:v>
                </c:pt>
                <c:pt idx="1">
                  <c:v>15.976572133168927</c:v>
                </c:pt>
                <c:pt idx="2">
                  <c:v>17.462721043040833</c:v>
                </c:pt>
                <c:pt idx="3">
                  <c:v>14.559766459886358</c:v>
                </c:pt>
                <c:pt idx="4">
                  <c:v>12.615078377705897</c:v>
                </c:pt>
                <c:pt idx="5">
                  <c:v>13.300201445097164</c:v>
                </c:pt>
                <c:pt idx="6">
                  <c:v>13.808637743609832</c:v>
                </c:pt>
                <c:pt idx="7">
                  <c:v>12.5</c:v>
                </c:pt>
                <c:pt idx="8">
                  <c:v>11.543438432859723</c:v>
                </c:pt>
                <c:pt idx="9">
                  <c:v>10.5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'[1]2016-2018'!$K$6</c:f>
              <c:strCache>
                <c:ptCount val="1"/>
                <c:pt idx="0">
                  <c:v>Recibe ayuda monetaria y en especies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'[1]2016-2018'!$A$8:$B$22</c:f>
              <c:multiLvlStrCache>
                <c:ptCount val="15"/>
                <c:lvl>
                  <c:pt idx="0">
                    <c:v>2</c:v>
                  </c:pt>
                  <c:pt idx="1">
                    <c:v>3</c:v>
                  </c:pt>
                  <c:pt idx="2">
                    <c:v>4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</c:lvl>
                <c:lvl>
                  <c:pt idx="0">
                    <c:v>2016</c:v>
                  </c:pt>
                  <c:pt idx="3">
                    <c:v>2017</c:v>
                  </c:pt>
                  <c:pt idx="7">
                    <c:v>2018</c:v>
                  </c:pt>
                  <c:pt idx="11">
                    <c:v>Notas:</c:v>
                  </c:pt>
                  <c:pt idx="12">
                    <c:v>Ayuda Monetaria: el hogar y sus miembros recibe subsidio o ayuda social en dinero del gobierno u otras instituciones. Incluye becas y planes sociales. </c:v>
                  </c:pt>
                  <c:pt idx="13">
                    <c:v>Ayuda en Especies: el hogar recibe mercaderías, ropa, alimentos, medicamentos, etc.  del gobierno, iglesias, escuelas y otras instituciones.</c:v>
                  </c:pt>
                  <c:pt idx="14">
                    <c:v>Fuente: Encuesta Permanente de Hogares. DEC/INDEC</c:v>
                  </c:pt>
                </c:lvl>
              </c:multiLvlStrCache>
            </c:multiLvlStrRef>
          </c:cat>
          <c:val>
            <c:numRef>
              <c:f>'[1]2016-2018'!$K$8:$K$22</c:f>
              <c:numCache>
                <c:formatCode>General</c:formatCode>
                <c:ptCount val="15"/>
                <c:pt idx="0">
                  <c:v>3.1120873901686061</c:v>
                </c:pt>
                <c:pt idx="1">
                  <c:v>3.3440197287299629</c:v>
                </c:pt>
                <c:pt idx="2">
                  <c:v>4.7211457023329828</c:v>
                </c:pt>
                <c:pt idx="3">
                  <c:v>2.7407079184694783</c:v>
                </c:pt>
                <c:pt idx="4">
                  <c:v>3.6066185618313011</c:v>
                </c:pt>
                <c:pt idx="5">
                  <c:v>3.2484529740292638</c:v>
                </c:pt>
                <c:pt idx="6">
                  <c:v>5.6311820585642938</c:v>
                </c:pt>
                <c:pt idx="7">
                  <c:v>5.9964370096150201</c:v>
                </c:pt>
                <c:pt idx="8">
                  <c:v>4.3483274185489345</c:v>
                </c:pt>
                <c:pt idx="9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647752"/>
        <c:axId val="435648928"/>
      </c:lineChart>
      <c:catAx>
        <c:axId val="435647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435648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56489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4356477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685330347144467"/>
          <c:y val="0.94424543355636859"/>
          <c:w val="0.71556550951847753"/>
          <c:h val="4.316550553400539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0044" r="0.75000000000000044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11</xdr:col>
      <xdr:colOff>454191</xdr:colOff>
      <xdr:row>63</xdr:row>
      <xdr:rowOff>76181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252882"/>
          <a:ext cx="8724132" cy="59928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11</xdr:col>
      <xdr:colOff>339725</xdr:colOff>
      <xdr:row>62</xdr:row>
      <xdr:rowOff>85725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stela\Downloads\Porcentaje%20de%20hogares%20que%20reciben%20ayuda%20monetaria%20y-o%20en%20especies%20por%20trimestre-Gran%20Paran&#22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-2018"/>
      <sheetName val="2006-2015"/>
    </sheetNames>
    <sheetDataSet>
      <sheetData sheetId="0">
        <row r="6">
          <cell r="G6" t="str">
            <v xml:space="preserve">Recibe ayuda en especies </v>
          </cell>
          <cell r="I6" t="str">
            <v xml:space="preserve">Recibe ayuda monetaria </v>
          </cell>
          <cell r="K6" t="str">
            <v>Recibe ayuda monetaria y en especies</v>
          </cell>
        </row>
        <row r="8">
          <cell r="A8">
            <v>2016</v>
          </cell>
          <cell r="B8">
            <v>2</v>
          </cell>
          <cell r="G8">
            <v>7.5801472334362385</v>
          </cell>
          <cell r="I8">
            <v>17.497031583946807</v>
          </cell>
          <cell r="K8">
            <v>3.1120873901686061</v>
          </cell>
        </row>
        <row r="9">
          <cell r="A9"/>
          <cell r="B9">
            <v>3</v>
          </cell>
          <cell r="G9">
            <v>7.2675709001233049</v>
          </cell>
          <cell r="I9">
            <v>15.976572133168927</v>
          </cell>
          <cell r="K9">
            <v>3.3440197287299629</v>
          </cell>
        </row>
        <row r="10">
          <cell r="A10"/>
          <cell r="B10">
            <v>4</v>
          </cell>
          <cell r="G10">
            <v>6.575469034725252</v>
          </cell>
          <cell r="I10">
            <v>17.462721043040833</v>
          </cell>
          <cell r="K10">
            <v>4.7211457023329828</v>
          </cell>
        </row>
        <row r="11">
          <cell r="A11">
            <v>2017</v>
          </cell>
          <cell r="B11">
            <v>1</v>
          </cell>
          <cell r="G11">
            <v>8.0096960850753263</v>
          </cell>
          <cell r="I11">
            <v>14.559766459886358</v>
          </cell>
          <cell r="K11">
            <v>2.7407079184694783</v>
          </cell>
        </row>
        <row r="12">
          <cell r="A12"/>
          <cell r="B12">
            <v>2</v>
          </cell>
          <cell r="G12">
            <v>10.084598158745957</v>
          </cell>
          <cell r="I12">
            <v>12.615078377705897</v>
          </cell>
          <cell r="K12">
            <v>3.6066185618313011</v>
          </cell>
        </row>
        <row r="13">
          <cell r="A13"/>
          <cell r="B13">
            <v>3</v>
          </cell>
          <cell r="G13">
            <v>9.5704515023944214</v>
          </cell>
          <cell r="I13">
            <v>13.300201445097164</v>
          </cell>
          <cell r="K13">
            <v>3.2484529740292638</v>
          </cell>
        </row>
        <row r="14">
          <cell r="A14"/>
          <cell r="B14">
            <v>4</v>
          </cell>
          <cell r="G14">
            <v>6.8394378611301541</v>
          </cell>
          <cell r="I14">
            <v>13.808637743609832</v>
          </cell>
          <cell r="K14">
            <v>5.6311820585642938</v>
          </cell>
        </row>
        <row r="15">
          <cell r="A15">
            <v>2018</v>
          </cell>
          <cell r="B15">
            <v>1</v>
          </cell>
          <cell r="G15">
            <v>8.9</v>
          </cell>
          <cell r="I15">
            <v>12.5</v>
          </cell>
          <cell r="K15">
            <v>5.9964370096150201</v>
          </cell>
        </row>
        <row r="16">
          <cell r="A16"/>
          <cell r="B16">
            <v>2</v>
          </cell>
          <cell r="G16">
            <v>9.9009647290943334</v>
          </cell>
          <cell r="I16">
            <v>11.543438432859723</v>
          </cell>
          <cell r="K16">
            <v>4.3483274185489345</v>
          </cell>
        </row>
        <row r="17">
          <cell r="A17"/>
          <cell r="B17">
            <v>3</v>
          </cell>
          <cell r="G17">
            <v>9.7379303472672021</v>
          </cell>
          <cell r="I17">
            <v>10.5</v>
          </cell>
          <cell r="K17">
            <v>4</v>
          </cell>
        </row>
        <row r="19">
          <cell r="A19" t="str">
            <v>Notas:</v>
          </cell>
        </row>
        <row r="20">
          <cell r="A20" t="str">
            <v xml:space="preserve">Ayuda Monetaria: el hogar y sus miembros recibe subsidio o ayuda social en dinero del gobierno u otras instituciones. Incluye becas y planes sociales. </v>
          </cell>
        </row>
        <row r="21">
          <cell r="A21" t="str">
            <v>Ayuda en Especies: el hogar recibe mercaderías, ropa, alimentos, medicamentos, etc.  del gobierno, iglesias, escuelas y otras instituciones.</v>
          </cell>
        </row>
        <row r="22">
          <cell r="A22" t="str">
            <v>Fuente: Encuesta Permanente de Hogares. DEC/INDEC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showGridLines="0" tabSelected="1" zoomScale="85" zoomScaleNormal="85" workbookViewId="0">
      <selection activeCell="N34" sqref="N34"/>
    </sheetView>
  </sheetViews>
  <sheetFormatPr baseColWidth="10" defaultRowHeight="14.25" x14ac:dyDescent="0.3"/>
  <cols>
    <col min="1" max="10" width="11.42578125" style="2"/>
    <col min="11" max="11" width="9.7109375" style="2" customWidth="1"/>
    <col min="12" max="16384" width="11.42578125" style="2"/>
  </cols>
  <sheetData>
    <row r="1" spans="1:13" s="19" customFormat="1" ht="12.75" x14ac:dyDescent="0.2">
      <c r="A1" s="16" t="s">
        <v>13</v>
      </c>
      <c r="B1" s="17"/>
      <c r="C1" s="18"/>
      <c r="E1" s="18"/>
      <c r="G1" s="18"/>
      <c r="I1" s="18"/>
      <c r="K1" s="18"/>
      <c r="M1" s="18"/>
    </row>
    <row r="2" spans="1:13" s="15" customFormat="1" ht="13.5" x14ac:dyDescent="0.25">
      <c r="A2" s="12"/>
      <c r="B2" s="13"/>
      <c r="C2" s="14"/>
      <c r="E2" s="14"/>
      <c r="G2" s="14"/>
      <c r="I2" s="14"/>
      <c r="K2" s="14"/>
      <c r="M2" s="14"/>
    </row>
    <row r="3" spans="1:13" s="1" customFormat="1" ht="13.5" x14ac:dyDescent="0.25">
      <c r="C3" s="6"/>
      <c r="E3" s="6"/>
      <c r="G3" s="6"/>
      <c r="I3" s="6"/>
      <c r="K3" s="6"/>
      <c r="M3" s="6"/>
    </row>
    <row r="4" spans="1:13" s="5" customFormat="1" x14ac:dyDescent="0.3">
      <c r="A4" s="3"/>
      <c r="B4" s="3"/>
      <c r="C4" s="4"/>
      <c r="E4" s="4"/>
      <c r="G4" s="4"/>
      <c r="I4" s="4"/>
      <c r="K4" s="4"/>
      <c r="M4" s="4"/>
    </row>
    <row r="5" spans="1:13" s="7" customFormat="1" ht="45" customHeight="1" x14ac:dyDescent="0.2">
      <c r="A5" s="34" t="s">
        <v>7</v>
      </c>
      <c r="B5" s="34"/>
      <c r="C5" s="34" t="s">
        <v>4</v>
      </c>
      <c r="D5" s="34"/>
      <c r="E5" s="34" t="s">
        <v>0</v>
      </c>
      <c r="F5" s="34"/>
      <c r="G5" s="34" t="s">
        <v>1</v>
      </c>
      <c r="H5" s="34"/>
      <c r="I5" s="34" t="s">
        <v>2</v>
      </c>
      <c r="J5" s="34"/>
      <c r="K5" s="34" t="s">
        <v>3</v>
      </c>
      <c r="L5" s="34"/>
    </row>
    <row r="6" spans="1:13" s="7" customFormat="1" ht="27" x14ac:dyDescent="0.2">
      <c r="A6" s="34"/>
      <c r="B6" s="34"/>
      <c r="C6" s="20" t="s">
        <v>6</v>
      </c>
      <c r="D6" s="21" t="s">
        <v>5</v>
      </c>
      <c r="E6" s="20" t="s">
        <v>6</v>
      </c>
      <c r="F6" s="21" t="s">
        <v>5</v>
      </c>
      <c r="G6" s="20" t="s">
        <v>6</v>
      </c>
      <c r="H6" s="21" t="s">
        <v>5</v>
      </c>
      <c r="I6" s="20" t="s">
        <v>6</v>
      </c>
      <c r="J6" s="21" t="s">
        <v>5</v>
      </c>
      <c r="K6" s="20" t="s">
        <v>6</v>
      </c>
      <c r="L6" s="21" t="s">
        <v>5</v>
      </c>
    </row>
    <row r="7" spans="1:13" s="5" customFormat="1" ht="15.75" x14ac:dyDescent="0.3">
      <c r="A7" s="35">
        <v>2016</v>
      </c>
      <c r="B7" s="22">
        <v>2</v>
      </c>
      <c r="C7" s="23">
        <v>100</v>
      </c>
      <c r="D7" s="24">
        <v>84220</v>
      </c>
      <c r="E7" s="25">
        <v>71.810733792448346</v>
      </c>
      <c r="F7" s="26">
        <v>60479</v>
      </c>
      <c r="G7" s="25">
        <v>7.5801472334362385</v>
      </c>
      <c r="H7" s="26">
        <v>6384</v>
      </c>
      <c r="I7" s="25">
        <v>17.497031583946807</v>
      </c>
      <c r="J7" s="26">
        <v>14736</v>
      </c>
      <c r="K7" s="25">
        <v>3.1120873901686061</v>
      </c>
      <c r="L7" s="26">
        <v>2621</v>
      </c>
      <c r="M7" s="8"/>
    </row>
    <row r="8" spans="1:13" s="5" customFormat="1" ht="15.75" x14ac:dyDescent="0.3">
      <c r="A8" s="35"/>
      <c r="B8" s="22">
        <v>3</v>
      </c>
      <c r="C8" s="23">
        <v>100</v>
      </c>
      <c r="D8" s="24">
        <v>81100</v>
      </c>
      <c r="E8" s="23">
        <v>73.411837237977807</v>
      </c>
      <c r="F8" s="26">
        <v>59537</v>
      </c>
      <c r="G8" s="23">
        <v>7.2675709001233049</v>
      </c>
      <c r="H8" s="24">
        <v>5894</v>
      </c>
      <c r="I8" s="23">
        <v>15.976572133168927</v>
      </c>
      <c r="J8" s="24">
        <v>12957</v>
      </c>
      <c r="K8" s="23">
        <v>3.3440197287299629</v>
      </c>
      <c r="L8" s="24">
        <v>2712</v>
      </c>
    </row>
    <row r="9" spans="1:13" s="5" customFormat="1" ht="15.75" x14ac:dyDescent="0.3">
      <c r="A9" s="35"/>
      <c r="B9" s="22">
        <v>4</v>
      </c>
      <c r="C9" s="23">
        <v>100</v>
      </c>
      <c r="D9" s="24">
        <v>77926</v>
      </c>
      <c r="E9" s="23">
        <v>71.240664219900935</v>
      </c>
      <c r="F9" s="26">
        <v>55515</v>
      </c>
      <c r="G9" s="23">
        <v>6.575469034725252</v>
      </c>
      <c r="H9" s="24">
        <v>5124</v>
      </c>
      <c r="I9" s="23">
        <v>17.462721043040833</v>
      </c>
      <c r="J9" s="24">
        <v>13608</v>
      </c>
      <c r="K9" s="23">
        <v>4.7211457023329828</v>
      </c>
      <c r="L9" s="24">
        <v>3679</v>
      </c>
    </row>
    <row r="10" spans="1:13" s="5" customFormat="1" ht="15.75" x14ac:dyDescent="0.3">
      <c r="A10" s="31">
        <v>2017</v>
      </c>
      <c r="B10" s="22">
        <v>1</v>
      </c>
      <c r="C10" s="23">
        <v>100.00000000000001</v>
      </c>
      <c r="D10" s="24">
        <v>76732</v>
      </c>
      <c r="E10" s="23">
        <v>74.689829536568837</v>
      </c>
      <c r="F10" s="26">
        <v>57311</v>
      </c>
      <c r="G10" s="23">
        <v>8.0096960850753263</v>
      </c>
      <c r="H10" s="24">
        <v>6146</v>
      </c>
      <c r="I10" s="23">
        <v>14.559766459886358</v>
      </c>
      <c r="J10" s="24">
        <v>11172</v>
      </c>
      <c r="K10" s="23">
        <v>2.7407079184694783</v>
      </c>
      <c r="L10" s="24">
        <v>2103</v>
      </c>
    </row>
    <row r="11" spans="1:13" s="5" customFormat="1" ht="15.75" x14ac:dyDescent="0.3">
      <c r="A11" s="32"/>
      <c r="B11" s="22">
        <v>2</v>
      </c>
      <c r="C11" s="23">
        <v>100</v>
      </c>
      <c r="D11" s="24">
        <v>80380</v>
      </c>
      <c r="E11" s="23">
        <v>73.693704901716842</v>
      </c>
      <c r="F11" s="26">
        <v>59235</v>
      </c>
      <c r="G11" s="23">
        <v>10.084598158745957</v>
      </c>
      <c r="H11" s="24">
        <v>8106</v>
      </c>
      <c r="I11" s="23">
        <v>12.615078377705897</v>
      </c>
      <c r="J11" s="24">
        <v>10140</v>
      </c>
      <c r="K11" s="23">
        <v>3.6066185618313011</v>
      </c>
      <c r="L11" s="24">
        <v>2899</v>
      </c>
    </row>
    <row r="12" spans="1:13" ht="15.75" x14ac:dyDescent="0.3">
      <c r="A12" s="32"/>
      <c r="B12" s="22">
        <v>3</v>
      </c>
      <c r="C12" s="23">
        <v>99.999999999999986</v>
      </c>
      <c r="D12" s="24">
        <v>82901</v>
      </c>
      <c r="E12" s="23">
        <v>73.880894078479145</v>
      </c>
      <c r="F12" s="26">
        <v>61248</v>
      </c>
      <c r="G12" s="23">
        <v>9.5704515023944214</v>
      </c>
      <c r="H12" s="24">
        <v>7934</v>
      </c>
      <c r="I12" s="23">
        <v>13.300201445097164</v>
      </c>
      <c r="J12" s="24">
        <v>11026</v>
      </c>
      <c r="K12" s="23">
        <v>3.2484529740292638</v>
      </c>
      <c r="L12" s="24">
        <v>2693</v>
      </c>
    </row>
    <row r="13" spans="1:13" ht="15.75" x14ac:dyDescent="0.3">
      <c r="A13" s="32"/>
      <c r="B13" s="22">
        <v>4</v>
      </c>
      <c r="C13" s="23">
        <v>100</v>
      </c>
      <c r="D13" s="24">
        <v>81688</v>
      </c>
      <c r="E13" s="23">
        <v>73.720742336695722</v>
      </c>
      <c r="F13" s="26">
        <v>60221</v>
      </c>
      <c r="G13" s="23">
        <v>6.8394378611301541</v>
      </c>
      <c r="H13" s="24">
        <v>5587</v>
      </c>
      <c r="I13" s="23">
        <v>13.808637743609832</v>
      </c>
      <c r="J13" s="24">
        <v>11280</v>
      </c>
      <c r="K13" s="23">
        <v>5.6311820585642938</v>
      </c>
      <c r="L13" s="24">
        <v>4600</v>
      </c>
    </row>
    <row r="14" spans="1:13" ht="15.75" x14ac:dyDescent="0.3">
      <c r="A14" s="31">
        <v>2018</v>
      </c>
      <c r="B14" s="22">
        <v>1</v>
      </c>
      <c r="C14" s="23">
        <v>99.996437009615022</v>
      </c>
      <c r="D14" s="24">
        <v>79147</v>
      </c>
      <c r="E14" s="23">
        <v>72.599999999999994</v>
      </c>
      <c r="F14" s="26">
        <v>57463.542000000001</v>
      </c>
      <c r="G14" s="23">
        <v>8.9</v>
      </c>
      <c r="H14" s="24">
        <v>7044.0830000000005</v>
      </c>
      <c r="I14" s="23">
        <v>12.5</v>
      </c>
      <c r="J14" s="24">
        <v>9893.375</v>
      </c>
      <c r="K14" s="23">
        <v>5.9964370096150201</v>
      </c>
      <c r="L14" s="24">
        <v>4746</v>
      </c>
      <c r="M14" s="9"/>
    </row>
    <row r="15" spans="1:13" ht="15.75" x14ac:dyDescent="0.3">
      <c r="A15" s="32"/>
      <c r="B15" s="22">
        <v>2</v>
      </c>
      <c r="C15" s="23">
        <v>100</v>
      </c>
      <c r="D15" s="24">
        <v>78053</v>
      </c>
      <c r="E15" s="23">
        <v>74.20726941949701</v>
      </c>
      <c r="F15" s="26">
        <v>57911</v>
      </c>
      <c r="G15" s="23">
        <v>9.9009647290943334</v>
      </c>
      <c r="H15" s="24">
        <v>7733</v>
      </c>
      <c r="I15" s="23">
        <v>11.543438432859723</v>
      </c>
      <c r="J15" s="24">
        <v>9015</v>
      </c>
      <c r="K15" s="23">
        <v>4.3483274185489345</v>
      </c>
      <c r="L15" s="24">
        <v>3394</v>
      </c>
      <c r="M15" s="9"/>
    </row>
    <row r="16" spans="1:13" ht="15.75" x14ac:dyDescent="0.3">
      <c r="A16" s="32"/>
      <c r="B16" s="22">
        <v>3</v>
      </c>
      <c r="C16" s="23">
        <v>100.03793034726721</v>
      </c>
      <c r="D16" s="24">
        <v>80284</v>
      </c>
      <c r="E16" s="23">
        <v>75.8</v>
      </c>
      <c r="F16" s="26">
        <v>60824.82</v>
      </c>
      <c r="G16" s="23">
        <v>9.7379303472672021</v>
      </c>
      <c r="H16" s="24">
        <v>7818</v>
      </c>
      <c r="I16" s="23">
        <v>10.5</v>
      </c>
      <c r="J16" s="24">
        <v>8429.82</v>
      </c>
      <c r="K16" s="23">
        <v>4</v>
      </c>
      <c r="L16" s="24">
        <v>3211.36</v>
      </c>
      <c r="M16" s="9"/>
    </row>
    <row r="17" spans="1:13" ht="15.75" x14ac:dyDescent="0.3">
      <c r="A17" s="32"/>
      <c r="B17" s="22">
        <v>4</v>
      </c>
      <c r="C17" s="23">
        <f>+E17+G17+I17+K17</f>
        <v>100.00000000000001</v>
      </c>
      <c r="D17" s="24">
        <v>79988</v>
      </c>
      <c r="E17" s="23">
        <v>80.5</v>
      </c>
      <c r="F17" s="26">
        <f>79988*E17/100</f>
        <v>64390.34</v>
      </c>
      <c r="G17" s="23">
        <v>9.9</v>
      </c>
      <c r="H17" s="26">
        <f>79988*G17/100</f>
        <v>7918.8120000000008</v>
      </c>
      <c r="I17" s="23">
        <v>6.9</v>
      </c>
      <c r="J17" s="26">
        <f>79988*I17/100</f>
        <v>5519.1720000000005</v>
      </c>
      <c r="K17" s="23">
        <v>2.7</v>
      </c>
      <c r="L17" s="26">
        <f>79988*K17/100</f>
        <v>2159.6759999999999</v>
      </c>
      <c r="M17" s="9"/>
    </row>
    <row r="18" spans="1:13" ht="15.75" x14ac:dyDescent="0.3">
      <c r="A18" s="31">
        <v>2019</v>
      </c>
      <c r="B18" s="22">
        <v>1</v>
      </c>
      <c r="C18" s="23">
        <f t="shared" ref="C18:C21" si="0">+E18+G18+I18+K18</f>
        <v>100</v>
      </c>
      <c r="D18" s="24">
        <v>104459</v>
      </c>
      <c r="E18" s="23">
        <v>79.099999999999994</v>
      </c>
      <c r="F18" s="26">
        <f>+$D$19*E18/100</f>
        <v>82406.37999999999</v>
      </c>
      <c r="G18" s="23">
        <v>10.5</v>
      </c>
      <c r="H18" s="26">
        <f>+$D$19*G18/100</f>
        <v>10938.9</v>
      </c>
      <c r="I18" s="23">
        <v>7.7</v>
      </c>
      <c r="J18" s="26">
        <f>+$D$19*I18/100</f>
        <v>8021.86</v>
      </c>
      <c r="K18" s="23">
        <v>2.7</v>
      </c>
      <c r="L18" s="26">
        <f>+$D$19*K18/100</f>
        <v>2812.86</v>
      </c>
      <c r="M18" s="9"/>
    </row>
    <row r="19" spans="1:13" ht="15.75" x14ac:dyDescent="0.3">
      <c r="A19" s="32"/>
      <c r="B19" s="22">
        <v>2</v>
      </c>
      <c r="C19" s="23">
        <f t="shared" si="0"/>
        <v>100.00000000000001</v>
      </c>
      <c r="D19" s="24">
        <v>104180</v>
      </c>
      <c r="E19" s="23">
        <v>79.400000000000006</v>
      </c>
      <c r="F19" s="26">
        <f>+$D19*E19/100</f>
        <v>82718.920000000013</v>
      </c>
      <c r="G19" s="23">
        <v>9.1999999999999993</v>
      </c>
      <c r="H19" s="26">
        <f t="shared" ref="H19:J21" si="1">+$D19*G19/100</f>
        <v>9584.56</v>
      </c>
      <c r="I19" s="23">
        <v>8</v>
      </c>
      <c r="J19" s="26">
        <f t="shared" si="1"/>
        <v>8334.4</v>
      </c>
      <c r="K19" s="23">
        <v>3.4</v>
      </c>
      <c r="L19" s="26">
        <f t="shared" ref="L19:L21" si="2">+$D19*K19/100</f>
        <v>3542.12</v>
      </c>
      <c r="M19" s="9"/>
    </row>
    <row r="20" spans="1:13" ht="15.75" x14ac:dyDescent="0.3">
      <c r="A20" s="32"/>
      <c r="B20" s="22">
        <v>3</v>
      </c>
      <c r="C20" s="23">
        <f t="shared" si="0"/>
        <v>100.00000000000001</v>
      </c>
      <c r="D20" s="24">
        <v>103367</v>
      </c>
      <c r="E20" s="23">
        <v>79.7</v>
      </c>
      <c r="F20" s="26">
        <f t="shared" ref="F20:H21" si="3">+$D20*E20/100</f>
        <v>82383.499000000011</v>
      </c>
      <c r="G20" s="23">
        <v>11.2</v>
      </c>
      <c r="H20" s="26">
        <f t="shared" si="1"/>
        <v>11577.103999999999</v>
      </c>
      <c r="I20" s="23">
        <v>6.2</v>
      </c>
      <c r="J20" s="26">
        <f t="shared" si="1"/>
        <v>6408.7539999999999</v>
      </c>
      <c r="K20" s="23">
        <v>2.9</v>
      </c>
      <c r="L20" s="26">
        <f t="shared" si="2"/>
        <v>2997.643</v>
      </c>
      <c r="M20" s="9"/>
    </row>
    <row r="21" spans="1:13" ht="15.75" x14ac:dyDescent="0.3">
      <c r="A21" s="33"/>
      <c r="B21" s="22">
        <v>4</v>
      </c>
      <c r="C21" s="23">
        <f t="shared" si="0"/>
        <v>100.00000000000001</v>
      </c>
      <c r="D21" s="24">
        <v>106258</v>
      </c>
      <c r="E21" s="23">
        <v>79.2</v>
      </c>
      <c r="F21" s="26">
        <f t="shared" si="3"/>
        <v>84156.335999999996</v>
      </c>
      <c r="G21" s="23">
        <v>9.9</v>
      </c>
      <c r="H21" s="26">
        <f t="shared" si="3"/>
        <v>10519.541999999999</v>
      </c>
      <c r="I21" s="23">
        <v>8</v>
      </c>
      <c r="J21" s="26">
        <f t="shared" si="1"/>
        <v>8500.64</v>
      </c>
      <c r="K21" s="23">
        <v>2.9</v>
      </c>
      <c r="L21" s="26">
        <f t="shared" si="2"/>
        <v>3081.482</v>
      </c>
      <c r="M21" s="9"/>
    </row>
    <row r="22" spans="1:13" ht="15.75" x14ac:dyDescent="0.3">
      <c r="B22" s="27"/>
      <c r="C22" s="28"/>
      <c r="D22" s="29"/>
      <c r="E22" s="28"/>
      <c r="F22" s="30"/>
      <c r="G22" s="28"/>
      <c r="H22" s="30"/>
      <c r="I22" s="28"/>
      <c r="J22" s="30"/>
      <c r="K22" s="28"/>
      <c r="L22" s="30"/>
      <c r="M22" s="9"/>
    </row>
    <row r="23" spans="1:13" x14ac:dyDescent="0.3">
      <c r="A23" s="5" t="s">
        <v>9</v>
      </c>
    </row>
    <row r="24" spans="1:13" x14ac:dyDescent="0.3">
      <c r="A24" s="10" t="s">
        <v>10</v>
      </c>
    </row>
    <row r="25" spans="1:13" x14ac:dyDescent="0.3">
      <c r="A25" s="10" t="s">
        <v>11</v>
      </c>
    </row>
    <row r="26" spans="1:13" x14ac:dyDescent="0.3">
      <c r="A26" s="11" t="s">
        <v>8</v>
      </c>
    </row>
    <row r="27" spans="1:13" x14ac:dyDescent="0.3">
      <c r="A27" s="11" t="s">
        <v>12</v>
      </c>
    </row>
  </sheetData>
  <mergeCells count="10">
    <mergeCell ref="A18:A21"/>
    <mergeCell ref="G5:H5"/>
    <mergeCell ref="I5:J5"/>
    <mergeCell ref="K5:L5"/>
    <mergeCell ref="A10:A13"/>
    <mergeCell ref="A7:A9"/>
    <mergeCell ref="A5:B6"/>
    <mergeCell ref="C5:D5"/>
    <mergeCell ref="E5:F5"/>
    <mergeCell ref="A14:A17"/>
  </mergeCells>
  <phoneticPr fontId="2" type="noConversion"/>
  <pageMargins left="0.75" right="0.75" top="1" bottom="1" header="0" footer="0"/>
  <pageSetup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opLeftCell="A40" workbookViewId="0">
      <selection activeCell="A32" sqref="A32"/>
    </sheetView>
  </sheetViews>
  <sheetFormatPr baseColWidth="10" defaultRowHeight="12.75" x14ac:dyDescent="0.2"/>
  <sheetData>
    <row r="1" spans="1:12" ht="15.75" x14ac:dyDescent="0.25">
      <c r="A1" s="37" t="s">
        <v>14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" x14ac:dyDescent="0.2">
      <c r="A2" s="38" t="s">
        <v>15</v>
      </c>
      <c r="B2" s="39"/>
      <c r="C2" s="40"/>
      <c r="D2" s="41"/>
      <c r="E2" s="40"/>
      <c r="F2" s="41"/>
      <c r="G2" s="40"/>
      <c r="H2" s="41"/>
      <c r="I2" s="40"/>
      <c r="J2" s="41"/>
      <c r="K2" s="40"/>
      <c r="L2" s="41"/>
    </row>
    <row r="3" spans="1:12" ht="15" x14ac:dyDescent="0.2">
      <c r="A3" s="38" t="s">
        <v>16</v>
      </c>
      <c r="B3" s="42"/>
      <c r="C3" s="43"/>
      <c r="D3" s="44"/>
      <c r="E3" s="43"/>
      <c r="F3" s="44"/>
      <c r="G3" s="43"/>
      <c r="H3" s="44"/>
      <c r="I3" s="43"/>
      <c r="J3" s="44"/>
      <c r="K3" s="43"/>
      <c r="L3" s="44"/>
    </row>
    <row r="4" spans="1:12" ht="15.75" x14ac:dyDescent="0.25">
      <c r="A4" s="37"/>
      <c r="B4" s="37"/>
      <c r="C4" s="45"/>
      <c r="D4" s="37"/>
      <c r="E4" s="45"/>
      <c r="F4" s="37"/>
      <c r="G4" s="45"/>
      <c r="H4" s="37"/>
      <c r="I4" s="45"/>
      <c r="J4" s="37"/>
      <c r="K4" s="45"/>
      <c r="L4" s="37"/>
    </row>
    <row r="5" spans="1:12" ht="14.25" x14ac:dyDescent="0.2">
      <c r="A5" s="46"/>
      <c r="B5" s="46"/>
      <c r="C5" s="47"/>
      <c r="D5" s="48"/>
      <c r="E5" s="47"/>
      <c r="F5" s="48"/>
      <c r="G5" s="47"/>
      <c r="H5" s="48"/>
      <c r="I5" s="47"/>
      <c r="J5" s="48"/>
      <c r="K5" s="47"/>
      <c r="L5" s="48"/>
    </row>
    <row r="6" spans="1:12" ht="15" x14ac:dyDescent="0.2">
      <c r="A6" s="60" t="s">
        <v>7</v>
      </c>
      <c r="B6" s="60"/>
      <c r="C6" s="60" t="s">
        <v>4</v>
      </c>
      <c r="D6" s="60"/>
      <c r="E6" s="60" t="s">
        <v>0</v>
      </c>
      <c r="F6" s="60"/>
      <c r="G6" s="60" t="s">
        <v>1</v>
      </c>
      <c r="H6" s="60"/>
      <c r="I6" s="60" t="s">
        <v>2</v>
      </c>
      <c r="J6" s="60"/>
      <c r="K6" s="60" t="s">
        <v>3</v>
      </c>
      <c r="L6" s="60"/>
    </row>
    <row r="7" spans="1:12" ht="45" x14ac:dyDescent="0.2">
      <c r="A7" s="60"/>
      <c r="B7" s="60"/>
      <c r="C7" s="49" t="s">
        <v>6</v>
      </c>
      <c r="D7" s="50" t="s">
        <v>5</v>
      </c>
      <c r="E7" s="49" t="s">
        <v>6</v>
      </c>
      <c r="F7" s="50" t="s">
        <v>5</v>
      </c>
      <c r="G7" s="49" t="s">
        <v>6</v>
      </c>
      <c r="H7" s="50" t="s">
        <v>5</v>
      </c>
      <c r="I7" s="49" t="s">
        <v>6</v>
      </c>
      <c r="J7" s="50" t="s">
        <v>5</v>
      </c>
      <c r="K7" s="49" t="s">
        <v>6</v>
      </c>
      <c r="L7" s="50" t="s">
        <v>5</v>
      </c>
    </row>
    <row r="8" spans="1:12" ht="15.75" x14ac:dyDescent="0.2">
      <c r="A8" s="61">
        <v>2016</v>
      </c>
      <c r="B8" s="51">
        <v>2</v>
      </c>
      <c r="C8" s="52">
        <v>100</v>
      </c>
      <c r="D8" s="53">
        <v>84220</v>
      </c>
      <c r="E8" s="54">
        <v>71.810733792448346</v>
      </c>
      <c r="F8" s="55">
        <v>60479</v>
      </c>
      <c r="G8" s="54">
        <v>7.5801472334362385</v>
      </c>
      <c r="H8" s="55">
        <v>6384</v>
      </c>
      <c r="I8" s="54">
        <v>17.497031583946807</v>
      </c>
      <c r="J8" s="55">
        <v>14736</v>
      </c>
      <c r="K8" s="54">
        <v>3.1120873901686061</v>
      </c>
      <c r="L8" s="55">
        <v>2621</v>
      </c>
    </row>
    <row r="9" spans="1:12" ht="15.75" x14ac:dyDescent="0.2">
      <c r="A9" s="61"/>
      <c r="B9" s="51">
        <v>3</v>
      </c>
      <c r="C9" s="52">
        <v>100</v>
      </c>
      <c r="D9" s="53">
        <v>81100</v>
      </c>
      <c r="E9" s="52">
        <v>73.411837237977807</v>
      </c>
      <c r="F9" s="55">
        <v>59537</v>
      </c>
      <c r="G9" s="52">
        <v>7.2675709001233049</v>
      </c>
      <c r="H9" s="53">
        <v>5894</v>
      </c>
      <c r="I9" s="52">
        <v>15.976572133168927</v>
      </c>
      <c r="J9" s="53">
        <v>12957</v>
      </c>
      <c r="K9" s="52">
        <v>3.3440197287299629</v>
      </c>
      <c r="L9" s="53">
        <v>2712</v>
      </c>
    </row>
    <row r="10" spans="1:12" ht="15.75" x14ac:dyDescent="0.2">
      <c r="A10" s="61"/>
      <c r="B10" s="51">
        <v>4</v>
      </c>
      <c r="C10" s="52">
        <v>100</v>
      </c>
      <c r="D10" s="53">
        <v>77926</v>
      </c>
      <c r="E10" s="52">
        <v>71.240664219900935</v>
      </c>
      <c r="F10" s="55">
        <v>55515</v>
      </c>
      <c r="G10" s="52">
        <v>6.575469034725252</v>
      </c>
      <c r="H10" s="53">
        <v>5124</v>
      </c>
      <c r="I10" s="52">
        <v>17.462721043040833</v>
      </c>
      <c r="J10" s="53">
        <v>13608</v>
      </c>
      <c r="K10" s="52">
        <v>4.7211457023329828</v>
      </c>
      <c r="L10" s="53">
        <v>3679</v>
      </c>
    </row>
    <row r="11" spans="1:12" ht="15.75" x14ac:dyDescent="0.2">
      <c r="A11" s="62">
        <v>2017</v>
      </c>
      <c r="B11" s="51">
        <v>1</v>
      </c>
      <c r="C11" s="52">
        <v>100.00000000000001</v>
      </c>
      <c r="D11" s="53">
        <v>76732</v>
      </c>
      <c r="E11" s="52">
        <v>74.689829536568837</v>
      </c>
      <c r="F11" s="55">
        <v>57311</v>
      </c>
      <c r="G11" s="52">
        <v>8.0096960850753263</v>
      </c>
      <c r="H11" s="53">
        <v>6146</v>
      </c>
      <c r="I11" s="52">
        <v>14.559766459886358</v>
      </c>
      <c r="J11" s="53">
        <v>11172</v>
      </c>
      <c r="K11" s="52">
        <v>2.7407079184694783</v>
      </c>
      <c r="L11" s="53">
        <v>2103</v>
      </c>
    </row>
    <row r="12" spans="1:12" ht="15.75" x14ac:dyDescent="0.2">
      <c r="A12" s="63"/>
      <c r="B12" s="51">
        <v>2</v>
      </c>
      <c r="C12" s="52">
        <v>100</v>
      </c>
      <c r="D12" s="53">
        <v>80380</v>
      </c>
      <c r="E12" s="52">
        <v>73.693704901716842</v>
      </c>
      <c r="F12" s="55">
        <v>59235</v>
      </c>
      <c r="G12" s="52">
        <v>10.084598158745957</v>
      </c>
      <c r="H12" s="53">
        <v>8106</v>
      </c>
      <c r="I12" s="52">
        <v>12.615078377705897</v>
      </c>
      <c r="J12" s="53">
        <v>10140</v>
      </c>
      <c r="K12" s="52">
        <v>3.6066185618313011</v>
      </c>
      <c r="L12" s="53">
        <v>2899</v>
      </c>
    </row>
    <row r="13" spans="1:12" ht="15.75" x14ac:dyDescent="0.2">
      <c r="A13" s="63"/>
      <c r="B13" s="51">
        <v>3</v>
      </c>
      <c r="C13" s="52">
        <v>99.999999999999986</v>
      </c>
      <c r="D13" s="53">
        <v>82901</v>
      </c>
      <c r="E13" s="52">
        <v>73.880894078479145</v>
      </c>
      <c r="F13" s="55">
        <v>61248</v>
      </c>
      <c r="G13" s="52">
        <v>9.5704515023944214</v>
      </c>
      <c r="H13" s="53">
        <v>7934</v>
      </c>
      <c r="I13" s="52">
        <v>13.300201445097164</v>
      </c>
      <c r="J13" s="53">
        <v>11026</v>
      </c>
      <c r="K13" s="52">
        <v>3.2484529740292638</v>
      </c>
      <c r="L13" s="53">
        <v>2693</v>
      </c>
    </row>
    <row r="14" spans="1:12" ht="15.75" x14ac:dyDescent="0.2">
      <c r="A14" s="63"/>
      <c r="B14" s="51">
        <v>4</v>
      </c>
      <c r="C14" s="52">
        <v>100</v>
      </c>
      <c r="D14" s="53">
        <v>81688</v>
      </c>
      <c r="E14" s="52">
        <v>73.720742336695722</v>
      </c>
      <c r="F14" s="55">
        <v>60221</v>
      </c>
      <c r="G14" s="52">
        <v>6.8394378611301541</v>
      </c>
      <c r="H14" s="53">
        <v>5587</v>
      </c>
      <c r="I14" s="52">
        <v>13.808637743609832</v>
      </c>
      <c r="J14" s="53">
        <v>11280</v>
      </c>
      <c r="K14" s="52">
        <v>5.6311820585642938</v>
      </c>
      <c r="L14" s="53">
        <v>4600</v>
      </c>
    </row>
    <row r="15" spans="1:12" ht="15.75" x14ac:dyDescent="0.2">
      <c r="A15" s="64">
        <v>2018</v>
      </c>
      <c r="B15" s="51">
        <v>1</v>
      </c>
      <c r="C15" s="52">
        <v>99.996437009615022</v>
      </c>
      <c r="D15" s="53">
        <v>79147</v>
      </c>
      <c r="E15" s="52">
        <v>72.599999999999994</v>
      </c>
      <c r="F15" s="55">
        <v>57463.542000000001</v>
      </c>
      <c r="G15" s="52">
        <v>8.9</v>
      </c>
      <c r="H15" s="53">
        <v>7044.0830000000005</v>
      </c>
      <c r="I15" s="52">
        <v>12.5</v>
      </c>
      <c r="J15" s="53">
        <v>9893.375</v>
      </c>
      <c r="K15" s="52">
        <v>5.9964370096150201</v>
      </c>
      <c r="L15" s="53">
        <v>4746</v>
      </c>
    </row>
    <row r="16" spans="1:12" ht="15.75" x14ac:dyDescent="0.2">
      <c r="A16" s="64"/>
      <c r="B16" s="51">
        <v>2</v>
      </c>
      <c r="C16" s="52">
        <v>100</v>
      </c>
      <c r="D16" s="53">
        <v>78053</v>
      </c>
      <c r="E16" s="52">
        <v>74.20726941949701</v>
      </c>
      <c r="F16" s="55">
        <v>57911</v>
      </c>
      <c r="G16" s="52">
        <v>9.9009647290943334</v>
      </c>
      <c r="H16" s="53">
        <v>7733</v>
      </c>
      <c r="I16" s="52">
        <v>11.543438432859723</v>
      </c>
      <c r="J16" s="53">
        <v>9015</v>
      </c>
      <c r="K16" s="52">
        <v>4.3483274185489345</v>
      </c>
      <c r="L16" s="53">
        <v>3394</v>
      </c>
    </row>
    <row r="17" spans="1:12" ht="15.75" x14ac:dyDescent="0.2">
      <c r="A17" s="64"/>
      <c r="B17" s="51">
        <v>3</v>
      </c>
      <c r="C17" s="52">
        <v>100.03793034726721</v>
      </c>
      <c r="D17" s="53">
        <v>80284</v>
      </c>
      <c r="E17" s="52">
        <v>75.8</v>
      </c>
      <c r="F17" s="55">
        <v>60824.82</v>
      </c>
      <c r="G17" s="52">
        <v>9.7379303472672021</v>
      </c>
      <c r="H17" s="53">
        <v>7818</v>
      </c>
      <c r="I17" s="52">
        <v>10.5</v>
      </c>
      <c r="J17" s="53">
        <v>8429.82</v>
      </c>
      <c r="K17" s="52">
        <v>4</v>
      </c>
      <c r="L17" s="53">
        <v>3211.36</v>
      </c>
    </row>
    <row r="18" spans="1:12" ht="15.75" x14ac:dyDescent="0.2">
      <c r="A18" s="64"/>
      <c r="B18" s="51">
        <v>4</v>
      </c>
      <c r="C18" s="52">
        <v>100.00000000000001</v>
      </c>
      <c r="D18" s="53">
        <v>79988</v>
      </c>
      <c r="E18" s="52">
        <v>80.5</v>
      </c>
      <c r="F18" s="55">
        <v>64390.34</v>
      </c>
      <c r="G18" s="52">
        <v>9.9</v>
      </c>
      <c r="H18" s="55">
        <v>7918.8120000000008</v>
      </c>
      <c r="I18" s="52">
        <v>6.9</v>
      </c>
      <c r="J18" s="55">
        <v>5519.1720000000005</v>
      </c>
      <c r="K18" s="52">
        <v>2.7</v>
      </c>
      <c r="L18" s="55">
        <v>2159.6759999999999</v>
      </c>
    </row>
    <row r="19" spans="1:12" ht="15.75" x14ac:dyDescent="0.2">
      <c r="A19" s="65">
        <v>2019</v>
      </c>
      <c r="B19" s="51">
        <v>1</v>
      </c>
      <c r="C19" s="52">
        <v>100</v>
      </c>
      <c r="D19" s="53">
        <v>104459</v>
      </c>
      <c r="E19" s="52">
        <v>79.099999999999994</v>
      </c>
      <c r="F19" s="55">
        <v>82627.068999999989</v>
      </c>
      <c r="G19" s="52">
        <v>10.5</v>
      </c>
      <c r="H19" s="55">
        <v>10968.195</v>
      </c>
      <c r="I19" s="52">
        <v>7.7</v>
      </c>
      <c r="J19" s="55">
        <v>8043.3430000000008</v>
      </c>
      <c r="K19" s="52">
        <v>2.7</v>
      </c>
      <c r="L19" s="55">
        <v>2820.3930000000005</v>
      </c>
    </row>
    <row r="20" spans="1:12" ht="15.75" x14ac:dyDescent="0.2">
      <c r="A20" s="66"/>
      <c r="B20" s="51">
        <v>2</v>
      </c>
      <c r="C20" s="52">
        <v>100.00000000000001</v>
      </c>
      <c r="D20" s="53">
        <v>104180</v>
      </c>
      <c r="E20" s="52">
        <v>79.400000000000006</v>
      </c>
      <c r="F20" s="55">
        <v>82718.920000000013</v>
      </c>
      <c r="G20" s="52">
        <v>9.1999999999999993</v>
      </c>
      <c r="H20" s="55">
        <v>9584.56</v>
      </c>
      <c r="I20" s="52">
        <v>8</v>
      </c>
      <c r="J20" s="55">
        <v>8334.4</v>
      </c>
      <c r="K20" s="52">
        <v>3.4</v>
      </c>
      <c r="L20" s="55">
        <v>3542.12</v>
      </c>
    </row>
    <row r="21" spans="1:12" ht="15.75" x14ac:dyDescent="0.2">
      <c r="A21" s="66"/>
      <c r="B21" s="51">
        <v>3</v>
      </c>
      <c r="C21" s="52">
        <v>100.00000000000001</v>
      </c>
      <c r="D21" s="53">
        <v>103367</v>
      </c>
      <c r="E21" s="52">
        <v>79.7</v>
      </c>
      <c r="F21" s="55">
        <v>82383.499000000011</v>
      </c>
      <c r="G21" s="52">
        <v>11.2</v>
      </c>
      <c r="H21" s="55">
        <v>11577.103999999999</v>
      </c>
      <c r="I21" s="52">
        <v>6.2</v>
      </c>
      <c r="J21" s="55">
        <v>6408.7539999999999</v>
      </c>
      <c r="K21" s="52">
        <v>2.9</v>
      </c>
      <c r="L21" s="55">
        <v>2997.643</v>
      </c>
    </row>
    <row r="22" spans="1:12" ht="15.75" x14ac:dyDescent="0.2">
      <c r="A22" s="67"/>
      <c r="B22" s="51">
        <v>4</v>
      </c>
      <c r="C22" s="52">
        <v>100.00000000000001</v>
      </c>
      <c r="D22" s="53">
        <v>106258</v>
      </c>
      <c r="E22" s="52">
        <v>79.2</v>
      </c>
      <c r="F22" s="55">
        <v>84156.335999999996</v>
      </c>
      <c r="G22" s="52">
        <v>9.9</v>
      </c>
      <c r="H22" s="55">
        <v>10519.541999999999</v>
      </c>
      <c r="I22" s="52">
        <v>8</v>
      </c>
      <c r="J22" s="55">
        <v>8500.64</v>
      </c>
      <c r="K22" s="52">
        <v>2.9</v>
      </c>
      <c r="L22" s="55">
        <v>3081.482</v>
      </c>
    </row>
    <row r="24" spans="1:12" ht="15" x14ac:dyDescent="0.25">
      <c r="A24" s="56" t="s">
        <v>9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</row>
    <row r="25" spans="1:12" ht="15" x14ac:dyDescent="0.25">
      <c r="A25" s="57" t="s">
        <v>17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</row>
    <row r="26" spans="1:12" ht="15" x14ac:dyDescent="0.25">
      <c r="A26" s="57" t="s">
        <v>18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1:12" ht="15" x14ac:dyDescent="0.25">
      <c r="A27" s="58" t="s">
        <v>8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</row>
    <row r="28" spans="1:12" ht="15" x14ac:dyDescent="0.25">
      <c r="A28" s="59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</row>
  </sheetData>
  <mergeCells count="10">
    <mergeCell ref="A8:A10"/>
    <mergeCell ref="A11:A14"/>
    <mergeCell ref="A15:A18"/>
    <mergeCell ref="A19:A22"/>
    <mergeCell ref="A6:B7"/>
    <mergeCell ref="C6:D6"/>
    <mergeCell ref="E6:F6"/>
    <mergeCell ref="G6:H6"/>
    <mergeCell ref="I6:J6"/>
    <mergeCell ref="K6:L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2016-2018</vt:lpstr>
      <vt:lpstr>Hoja1</vt:lpstr>
    </vt:vector>
  </TitlesOfParts>
  <Company>-----------------------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Estela Diaz</cp:lastModifiedBy>
  <cp:lastPrinted>2011-09-28T16:27:32Z</cp:lastPrinted>
  <dcterms:created xsi:type="dcterms:W3CDTF">2011-07-20T15:00:40Z</dcterms:created>
  <dcterms:modified xsi:type="dcterms:W3CDTF">2020-12-18T12:14:07Z</dcterms:modified>
</cp:coreProperties>
</file>