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2016-2020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24" i="3" l="1"/>
  <c r="J24" i="3"/>
  <c r="H24" i="3"/>
  <c r="F24" i="3"/>
  <c r="C24" i="3"/>
  <c r="L23" i="3"/>
  <c r="J23" i="3"/>
  <c r="H23" i="3"/>
  <c r="F23" i="3"/>
  <c r="C23" i="3"/>
  <c r="L22" i="3"/>
  <c r="J22" i="3"/>
  <c r="H22" i="3"/>
  <c r="F22" i="3"/>
  <c r="C22" i="3"/>
  <c r="L21" i="3" l="1"/>
  <c r="J21" i="3"/>
  <c r="H21" i="3"/>
  <c r="F21" i="3"/>
  <c r="C21" i="3"/>
  <c r="L20" i="3"/>
  <c r="J20" i="3"/>
  <c r="H20" i="3"/>
  <c r="F20" i="3"/>
  <c r="C20" i="3"/>
  <c r="L19" i="3"/>
  <c r="J19" i="3"/>
  <c r="H19" i="3"/>
  <c r="F19" i="3"/>
  <c r="C19" i="3"/>
  <c r="L18" i="3"/>
  <c r="J18" i="3"/>
  <c r="H18" i="3"/>
  <c r="F18" i="3"/>
  <c r="C18" i="3"/>
  <c r="L17" i="3"/>
  <c r="J17" i="3"/>
  <c r="H17" i="3"/>
  <c r="F17" i="3"/>
  <c r="C17" i="3"/>
</calcChain>
</file>

<file path=xl/sharedStrings.xml><?xml version="1.0" encoding="utf-8"?>
<sst xmlns="http://schemas.openxmlformats.org/spreadsheetml/2006/main" count="22" uniqueCount="14">
  <si>
    <t xml:space="preserve">No recibe ayuda </t>
  </si>
  <si>
    <t xml:space="preserve">Recibe ayuda en especies </t>
  </si>
  <si>
    <t xml:space="preserve">Recibe ayuda monetaria </t>
  </si>
  <si>
    <t>Recibe ayuda monetaria y en especies</t>
  </si>
  <si>
    <t>Total</t>
  </si>
  <si>
    <t>Cantidad de hogares</t>
  </si>
  <si>
    <t>%</t>
  </si>
  <si>
    <t>Trimestres</t>
  </si>
  <si>
    <t>Fuente: Encuesta Permanente de Hogares. DEC/INDEC</t>
  </si>
  <si>
    <t>Notas:</t>
  </si>
  <si>
    <t xml:space="preserve">Ayuda Monetaria: el hogar y sus miembros recibe subsidio o ayuda social en dinero del gobierno u otras instituciones. Incluye becas y planes sociales. </t>
  </si>
  <si>
    <t>Ayuda en Especies: el hogar recibe mercaderías, ropa, alimentos, medicamentos, etc.  del gobierno, iglesias, escuelas y otras instituciones.</t>
  </si>
  <si>
    <t>Elaboración: Dirección General de Estadística y Censos de Entre Ríos.</t>
  </si>
  <si>
    <t>Porcentaje de hogares que reciben ayuda monetaria y/o en especies. Aglomerado Concordia. EPH. Segundo Trimestre 2016 a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</si>
</sst>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theme="0"/>
      <name val="Century Gothic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4E9A9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right" wrapText="1"/>
    </xf>
    <xf numFmtId="164" fontId="8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/>
    <xf numFmtId="165" fontId="0" fillId="0" borderId="1" xfId="1" applyNumberFormat="1" applyFont="1" applyBorder="1"/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right" wrapText="1"/>
    </xf>
    <xf numFmtId="165" fontId="8" fillId="0" borderId="0" xfId="1" applyNumberFormat="1" applyFont="1" applyFill="1" applyBorder="1" applyAlignment="1">
      <alignment horizontal="right" wrapText="1"/>
    </xf>
    <xf numFmtId="164" fontId="8" fillId="0" borderId="0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06D"/>
      <color rgb="FF4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00" b="1" i="0" u="none" strike="noStrike" baseline="0">
                <a:effectLst/>
              </a:rPr>
              <a:t>Aglomerado Concordia: %</a:t>
            </a:r>
            <a:r>
              <a:rPr lang="es-AR"/>
              <a:t> de hogares que reciben ayuda monetaria y/o en especies
EPH Información por Trimestres</a:t>
            </a:r>
          </a:p>
        </c:rich>
      </c:tx>
      <c:layout>
        <c:manualLayout>
          <c:xMode val="edge"/>
          <c:yMode val="edge"/>
          <c:x val="0.15501351742332098"/>
          <c:y val="2.389588427743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69428891377374E-2"/>
          <c:y val="0.17625914759718891"/>
          <c:w val="0.91825307950727886"/>
          <c:h val="0.61330989112899392"/>
        </c:manualLayout>
      </c:layout>
      <c:lineChart>
        <c:grouping val="standard"/>
        <c:varyColors val="0"/>
        <c:ser>
          <c:idx val="0"/>
          <c:order val="0"/>
          <c:tx>
            <c:strRef>
              <c:f>'2016-2020'!$G$5:$H$5</c:f>
              <c:strCache>
                <c:ptCount val="1"/>
                <c:pt idx="0">
                  <c:v>Recibe ayuda en especies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'2016-2020'!$A$7:$B$25</c:f>
              <c:multiLvlStrCache>
                <c:ptCount val="1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'2016-2020'!$G$7:$G$24</c:f>
              <c:numCache>
                <c:formatCode>_ * #,##0.0_ ;_ * \-#,##0.0_ ;_ * "-"??_ ;_ @_ </c:formatCode>
                <c:ptCount val="18"/>
                <c:pt idx="0">
                  <c:v>17.132364192807959</c:v>
                </c:pt>
                <c:pt idx="1">
                  <c:v>14.437530803351404</c:v>
                </c:pt>
                <c:pt idx="2">
                  <c:v>16.774644888523891</c:v>
                </c:pt>
                <c:pt idx="3">
                  <c:v>16.780862726406102</c:v>
                </c:pt>
                <c:pt idx="4">
                  <c:v>14.5</c:v>
                </c:pt>
                <c:pt idx="5">
                  <c:v>13.431435774168962</c:v>
                </c:pt>
                <c:pt idx="6">
                  <c:v>13.055962496337534</c:v>
                </c:pt>
                <c:pt idx="7">
                  <c:v>12.852969814995131</c:v>
                </c:pt>
                <c:pt idx="8">
                  <c:v>14.723149843800496</c:v>
                </c:pt>
                <c:pt idx="9">
                  <c:v>16.987792718747475</c:v>
                </c:pt>
                <c:pt idx="10">
                  <c:v>19.399999999999999</c:v>
                </c:pt>
                <c:pt idx="11">
                  <c:v>18.8</c:v>
                </c:pt>
                <c:pt idx="12">
                  <c:v>15.8</c:v>
                </c:pt>
                <c:pt idx="13">
                  <c:v>19.399999999999999</c:v>
                </c:pt>
                <c:pt idx="14">
                  <c:v>19.600000000000001</c:v>
                </c:pt>
                <c:pt idx="15">
                  <c:v>14.2</c:v>
                </c:pt>
                <c:pt idx="16">
                  <c:v>24.1</c:v>
                </c:pt>
                <c:pt idx="17">
                  <c:v>29.3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'2016-2020'!$I$5:$J$5</c:f>
              <c:strCache>
                <c:ptCount val="1"/>
                <c:pt idx="0">
                  <c:v>Recibe ayuda monetaria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'2016-2020'!$A$7:$B$25</c:f>
              <c:multiLvlStrCache>
                <c:ptCount val="1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'2016-2020'!$I$7:$I$25</c:f>
              <c:numCache>
                <c:formatCode>_ * #,##0.0_ ;_ * \-#,##0.0_ ;_ * "-"??_ ;_ @_ </c:formatCode>
                <c:ptCount val="19"/>
                <c:pt idx="0">
                  <c:v>11.935730680948737</c:v>
                </c:pt>
                <c:pt idx="1">
                  <c:v>10.337604731394777</c:v>
                </c:pt>
                <c:pt idx="2">
                  <c:v>10.709614624205372</c:v>
                </c:pt>
                <c:pt idx="3">
                  <c:v>10.515967588179219</c:v>
                </c:pt>
                <c:pt idx="4">
                  <c:v>8.8000000000000007</c:v>
                </c:pt>
                <c:pt idx="5">
                  <c:v>8.39831154364777</c:v>
                </c:pt>
                <c:pt idx="6">
                  <c:v>9.6718429534134192</c:v>
                </c:pt>
                <c:pt idx="7">
                  <c:v>9.6254080989747415</c:v>
                </c:pt>
                <c:pt idx="8">
                  <c:v>7.5891414413443927</c:v>
                </c:pt>
                <c:pt idx="9">
                  <c:v>10.00565900455415</c:v>
                </c:pt>
                <c:pt idx="10">
                  <c:v>4.5999999999999996</c:v>
                </c:pt>
                <c:pt idx="11">
                  <c:v>9.1</c:v>
                </c:pt>
                <c:pt idx="12">
                  <c:v>7.9</c:v>
                </c:pt>
                <c:pt idx="13">
                  <c:v>7.8</c:v>
                </c:pt>
                <c:pt idx="14">
                  <c:v>7.4</c:v>
                </c:pt>
                <c:pt idx="15">
                  <c:v>7.8</c:v>
                </c:pt>
                <c:pt idx="16">
                  <c:v>13.4</c:v>
                </c:pt>
                <c:pt idx="17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'2016-2020'!$K$5:$L$5</c:f>
              <c:strCache>
                <c:ptCount val="1"/>
                <c:pt idx="0">
                  <c:v>Recibe ayuda monetaria y en especies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'2016-2020'!$A$7:$B$25</c:f>
              <c:multiLvlStrCache>
                <c:ptCount val="19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7">
                    <c:v>2018</c:v>
                  </c:pt>
                  <c:pt idx="11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'2016-2020'!$K$7:$K$24</c:f>
              <c:numCache>
                <c:formatCode>_ * #,##0.0_ ;_ * \-#,##0.0_ ;_ * "-"??_ ;_ @_ </c:formatCode>
                <c:ptCount val="18"/>
                <c:pt idx="0">
                  <c:v>3.3603672532517215</c:v>
                </c:pt>
                <c:pt idx="1">
                  <c:v>3.4961803844258257</c:v>
                </c:pt>
                <c:pt idx="2">
                  <c:v>3.1937220549320195</c:v>
                </c:pt>
                <c:pt idx="3">
                  <c:v>2.6602716873212584</c:v>
                </c:pt>
                <c:pt idx="4">
                  <c:v>4.7</c:v>
                </c:pt>
                <c:pt idx="5">
                  <c:v>3.2508647476109513</c:v>
                </c:pt>
                <c:pt idx="6">
                  <c:v>1.4972165250512746</c:v>
                </c:pt>
                <c:pt idx="7">
                  <c:v>1.9646027836645856</c:v>
                </c:pt>
                <c:pt idx="8">
                  <c:v>2.9085424970375957</c:v>
                </c:pt>
                <c:pt idx="9">
                  <c:v>1.8216605136220323</c:v>
                </c:pt>
                <c:pt idx="10">
                  <c:v>1.2</c:v>
                </c:pt>
                <c:pt idx="11">
                  <c:v>1.9</c:v>
                </c:pt>
                <c:pt idx="12">
                  <c:v>2.2999999999999998</c:v>
                </c:pt>
                <c:pt idx="13">
                  <c:v>3.5</c:v>
                </c:pt>
                <c:pt idx="14">
                  <c:v>3.2</c:v>
                </c:pt>
                <c:pt idx="15">
                  <c:v>3.1</c:v>
                </c:pt>
                <c:pt idx="16">
                  <c:v>4.9000000000000004</c:v>
                </c:pt>
                <c:pt idx="17">
                  <c:v>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58688"/>
        <c:axId val="206502912"/>
      </c:lineChart>
      <c:catAx>
        <c:axId val="1658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0650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50291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65858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47695515084684"/>
          <c:y val="0.90674540682414695"/>
          <c:w val="0.71556550951847753"/>
          <c:h val="4.31655055340053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11</xdr:col>
      <xdr:colOff>85725</xdr:colOff>
      <xdr:row>67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la/Downloads/Porcentaje%20de%20hogares%20que%20reciben%20ayuda%20monetaria%20y-o%20en%20especies%20por%20trimestre-Concord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2015"/>
      <sheetName val="2016-2018"/>
    </sheetNames>
    <sheetDataSet>
      <sheetData sheetId="0"/>
      <sheetData sheetId="1">
        <row r="6">
          <cell r="G6" t="str">
            <v xml:space="preserve">Recibe ayuda en especies </v>
          </cell>
          <cell r="I6" t="str">
            <v xml:space="preserve">Recibe ayuda monetaria </v>
          </cell>
          <cell r="K6" t="str">
            <v>Recibe ayuda monetaria y en especies</v>
          </cell>
        </row>
        <row r="8">
          <cell r="A8">
            <v>2016</v>
          </cell>
          <cell r="B8">
            <v>2</v>
          </cell>
          <cell r="G8">
            <v>17.132364192807959</v>
          </cell>
          <cell r="I8">
            <v>11.935730680948737</v>
          </cell>
          <cell r="K8">
            <v>3.3603672532517215</v>
          </cell>
        </row>
        <row r="9">
          <cell r="B9">
            <v>3</v>
          </cell>
          <cell r="G9">
            <v>14.437530803351404</v>
          </cell>
          <cell r="I9">
            <v>10.337604731394777</v>
          </cell>
          <cell r="K9">
            <v>3.4961803844258257</v>
          </cell>
        </row>
        <row r="10">
          <cell r="B10">
            <v>4</v>
          </cell>
          <cell r="G10">
            <v>16.774644888523891</v>
          </cell>
          <cell r="I10">
            <v>10.709614624205372</v>
          </cell>
          <cell r="K10">
            <v>3.1937220549320195</v>
          </cell>
        </row>
        <row r="11">
          <cell r="A11">
            <v>2017</v>
          </cell>
          <cell r="B11">
            <v>1</v>
          </cell>
          <cell r="G11">
            <v>16.780862726406102</v>
          </cell>
          <cell r="I11">
            <v>10.515967588179219</v>
          </cell>
          <cell r="K11">
            <v>2.6602716873212584</v>
          </cell>
        </row>
        <row r="12">
          <cell r="B12">
            <v>2</v>
          </cell>
          <cell r="G12">
            <v>14.5</v>
          </cell>
          <cell r="I12">
            <v>8.8000000000000007</v>
          </cell>
          <cell r="K12">
            <v>4.7</v>
          </cell>
        </row>
        <row r="13">
          <cell r="B13">
            <v>3</v>
          </cell>
          <cell r="G13">
            <v>13.431435774168962</v>
          </cell>
          <cell r="I13">
            <v>8.39831154364777</v>
          </cell>
          <cell r="K13">
            <v>3.2508647476109513</v>
          </cell>
        </row>
        <row r="14">
          <cell r="B14">
            <v>4</v>
          </cell>
          <cell r="G14">
            <v>13.055962496337534</v>
          </cell>
          <cell r="I14">
            <v>9.6718429534134192</v>
          </cell>
          <cell r="K14">
            <v>1.4972165250512746</v>
          </cell>
        </row>
        <row r="15">
          <cell r="A15">
            <v>2018</v>
          </cell>
          <cell r="B15">
            <v>1</v>
          </cell>
          <cell r="G15">
            <v>12.852969814995131</v>
          </cell>
          <cell r="I15">
            <v>9.6254080989747415</v>
          </cell>
          <cell r="K15">
            <v>1.9646027836645856</v>
          </cell>
        </row>
        <row r="16">
          <cell r="B16">
            <v>2</v>
          </cell>
          <cell r="G16">
            <v>14.723149843800496</v>
          </cell>
          <cell r="I16">
            <v>7.5891414413443927</v>
          </cell>
          <cell r="K16">
            <v>2.9085424970375957</v>
          </cell>
        </row>
        <row r="17">
          <cell r="B17">
            <v>3</v>
          </cell>
          <cell r="G17">
            <v>16.987792718747475</v>
          </cell>
          <cell r="I17">
            <v>10.00565900455415</v>
          </cell>
          <cell r="K17">
            <v>1.8216605136220323</v>
          </cell>
        </row>
        <row r="18">
          <cell r="B18">
            <v>4</v>
          </cell>
          <cell r="G18">
            <v>19.399999999999999</v>
          </cell>
          <cell r="I18">
            <v>4.5999999999999996</v>
          </cell>
          <cell r="K18">
            <v>1.2</v>
          </cell>
        </row>
        <row r="19">
          <cell r="A19">
            <v>2019</v>
          </cell>
          <cell r="B19">
            <v>1</v>
          </cell>
          <cell r="G19">
            <v>18.8</v>
          </cell>
          <cell r="I19">
            <v>9.1</v>
          </cell>
          <cell r="K19">
            <v>1.9</v>
          </cell>
        </row>
        <row r="20">
          <cell r="B20">
            <v>2</v>
          </cell>
          <cell r="G20">
            <v>15.8</v>
          </cell>
          <cell r="I20">
            <v>7.9</v>
          </cell>
          <cell r="K20">
            <v>2.2999999999999998</v>
          </cell>
        </row>
        <row r="21">
          <cell r="B21">
            <v>3</v>
          </cell>
          <cell r="G21">
            <v>19.399999999999999</v>
          </cell>
          <cell r="I21">
            <v>7.8</v>
          </cell>
          <cell r="K21">
            <v>3.5</v>
          </cell>
        </row>
        <row r="22">
          <cell r="B22">
            <v>4</v>
          </cell>
          <cell r="G22">
            <v>19.600000000000001</v>
          </cell>
          <cell r="I22">
            <v>7.4</v>
          </cell>
          <cell r="K22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/>
  </sheetViews>
  <sheetFormatPr baseColWidth="10" defaultRowHeight="14.25" x14ac:dyDescent="0.3"/>
  <cols>
    <col min="1" max="1" width="11.42578125" style="1"/>
    <col min="2" max="2" width="9.28515625" style="1" customWidth="1"/>
    <col min="3" max="3" width="11.28515625" style="1" customWidth="1"/>
    <col min="4" max="4" width="14.140625" style="1" customWidth="1"/>
    <col min="5" max="5" width="12.140625" style="1" customWidth="1"/>
    <col min="6" max="6" width="12.7109375" style="1" bestFit="1" customWidth="1"/>
    <col min="7" max="7" width="12" style="1" customWidth="1"/>
    <col min="8" max="8" width="11.5703125" style="1" bestFit="1" customWidth="1"/>
    <col min="9" max="9" width="10.5703125" style="1" customWidth="1"/>
    <col min="10" max="10" width="11.5703125" style="1" bestFit="1" customWidth="1"/>
    <col min="11" max="11" width="12.5703125" style="1" customWidth="1"/>
    <col min="12" max="12" width="11.5703125" style="1" bestFit="1" customWidth="1"/>
    <col min="13" max="16384" width="11.42578125" style="1"/>
  </cols>
  <sheetData>
    <row r="1" spans="1:14" s="3" customFormat="1" ht="24" customHeight="1" x14ac:dyDescent="0.2">
      <c r="A1" s="39" t="s">
        <v>13</v>
      </c>
      <c r="B1" s="14"/>
      <c r="C1" s="2"/>
      <c r="E1" s="2"/>
      <c r="G1" s="2"/>
      <c r="I1" s="2"/>
      <c r="K1" s="2"/>
      <c r="M1" s="2"/>
    </row>
    <row r="2" spans="1:14" s="11" customFormat="1" x14ac:dyDescent="0.3">
      <c r="A2" s="12"/>
      <c r="B2" s="5"/>
      <c r="C2" s="13"/>
      <c r="E2" s="13"/>
      <c r="G2" s="13"/>
      <c r="I2" s="13"/>
      <c r="K2" s="13"/>
      <c r="M2" s="13"/>
    </row>
    <row r="3" spans="1:14" s="7" customFormat="1" x14ac:dyDescent="0.3">
      <c r="A3" s="4"/>
      <c r="B3" s="5"/>
      <c r="C3" s="6"/>
      <c r="E3" s="6"/>
      <c r="G3" s="6"/>
      <c r="I3" s="6"/>
      <c r="K3" s="6"/>
      <c r="M3" s="6"/>
    </row>
    <row r="4" spans="1:14" s="7" customFormat="1" x14ac:dyDescent="0.3">
      <c r="A4" s="5"/>
      <c r="B4" s="5"/>
      <c r="C4" s="6"/>
      <c r="E4" s="6"/>
      <c r="G4" s="6"/>
      <c r="I4" s="6"/>
      <c r="K4" s="6"/>
      <c r="M4" s="6"/>
    </row>
    <row r="5" spans="1:14" s="8" customFormat="1" ht="45" customHeight="1" x14ac:dyDescent="0.2">
      <c r="A5" s="27" t="s">
        <v>7</v>
      </c>
      <c r="B5" s="27"/>
      <c r="C5" s="27" t="s">
        <v>4</v>
      </c>
      <c r="D5" s="27"/>
      <c r="E5" s="27" t="s">
        <v>0</v>
      </c>
      <c r="F5" s="27"/>
      <c r="G5" s="27" t="s">
        <v>1</v>
      </c>
      <c r="H5" s="27"/>
      <c r="I5" s="27" t="s">
        <v>2</v>
      </c>
      <c r="J5" s="27"/>
      <c r="K5" s="27" t="s">
        <v>3</v>
      </c>
      <c r="L5" s="27"/>
    </row>
    <row r="6" spans="1:14" s="8" customFormat="1" ht="27" x14ac:dyDescent="0.2">
      <c r="A6" s="27"/>
      <c r="B6" s="27"/>
      <c r="C6" s="15" t="s">
        <v>6</v>
      </c>
      <c r="D6" s="16" t="s">
        <v>5</v>
      </c>
      <c r="E6" s="15" t="s">
        <v>6</v>
      </c>
      <c r="F6" s="16" t="s">
        <v>5</v>
      </c>
      <c r="G6" s="15" t="s">
        <v>6</v>
      </c>
      <c r="H6" s="16" t="s">
        <v>5</v>
      </c>
      <c r="I6" s="15" t="s">
        <v>6</v>
      </c>
      <c r="J6" s="16" t="s">
        <v>5</v>
      </c>
      <c r="K6" s="15" t="s">
        <v>6</v>
      </c>
      <c r="L6" s="16" t="s">
        <v>5</v>
      </c>
    </row>
    <row r="7" spans="1:14" s="7" customFormat="1" ht="20.100000000000001" customHeight="1" x14ac:dyDescent="0.3">
      <c r="A7" s="31">
        <v>2016</v>
      </c>
      <c r="B7" s="17">
        <v>2</v>
      </c>
      <c r="C7" s="18">
        <v>100</v>
      </c>
      <c r="D7" s="19">
        <v>32675</v>
      </c>
      <c r="E7" s="20">
        <v>67.571537872991584</v>
      </c>
      <c r="F7" s="21">
        <v>22079</v>
      </c>
      <c r="G7" s="20">
        <v>17.132364192807959</v>
      </c>
      <c r="H7" s="21">
        <v>5598</v>
      </c>
      <c r="I7" s="20">
        <v>11.935730680948737</v>
      </c>
      <c r="J7" s="21">
        <v>3900</v>
      </c>
      <c r="K7" s="20">
        <v>3.3603672532517215</v>
      </c>
      <c r="L7" s="21">
        <v>1098</v>
      </c>
      <c r="M7" s="9"/>
      <c r="N7" s="10"/>
    </row>
    <row r="8" spans="1:14" s="7" customFormat="1" ht="20.100000000000001" customHeight="1" x14ac:dyDescent="0.3">
      <c r="A8" s="31"/>
      <c r="B8" s="17">
        <v>3</v>
      </c>
      <c r="C8" s="18">
        <v>100</v>
      </c>
      <c r="D8" s="19">
        <v>32464</v>
      </c>
      <c r="E8" s="20">
        <v>71.728684080827989</v>
      </c>
      <c r="F8" s="21">
        <v>23286</v>
      </c>
      <c r="G8" s="20">
        <v>14.437530803351404</v>
      </c>
      <c r="H8" s="21">
        <v>4687</v>
      </c>
      <c r="I8" s="20">
        <v>10.337604731394777</v>
      </c>
      <c r="J8" s="21">
        <v>3356</v>
      </c>
      <c r="K8" s="20">
        <v>3.4961803844258257</v>
      </c>
      <c r="L8" s="21">
        <v>1135</v>
      </c>
      <c r="N8" s="10"/>
    </row>
    <row r="9" spans="1:14" s="7" customFormat="1" ht="20.100000000000001" customHeight="1" x14ac:dyDescent="0.3">
      <c r="A9" s="32"/>
      <c r="B9" s="17">
        <v>4</v>
      </c>
      <c r="C9" s="18">
        <v>100.00000000000001</v>
      </c>
      <c r="D9" s="19">
        <v>32877</v>
      </c>
      <c r="E9" s="20">
        <v>69.322018432338723</v>
      </c>
      <c r="F9" s="21">
        <v>22791</v>
      </c>
      <c r="G9" s="20">
        <v>16.774644888523891</v>
      </c>
      <c r="H9" s="21">
        <v>5515</v>
      </c>
      <c r="I9" s="20">
        <v>10.709614624205372</v>
      </c>
      <c r="J9" s="21">
        <v>3521</v>
      </c>
      <c r="K9" s="20">
        <v>3.1937220549320195</v>
      </c>
      <c r="L9" s="21">
        <v>1050</v>
      </c>
      <c r="N9" s="10"/>
    </row>
    <row r="10" spans="1:14" s="7" customFormat="1" ht="20.100000000000001" customHeight="1" x14ac:dyDescent="0.3">
      <c r="A10" s="28">
        <v>2017</v>
      </c>
      <c r="B10" s="17">
        <v>1</v>
      </c>
      <c r="C10" s="18">
        <v>100</v>
      </c>
      <c r="D10" s="19">
        <v>33568</v>
      </c>
      <c r="E10" s="20">
        <v>70.042897998093423</v>
      </c>
      <c r="F10" s="21">
        <v>23512</v>
      </c>
      <c r="G10" s="20">
        <v>16.780862726406102</v>
      </c>
      <c r="H10" s="21">
        <v>5633</v>
      </c>
      <c r="I10" s="20">
        <v>10.515967588179219</v>
      </c>
      <c r="J10" s="21">
        <v>3530</v>
      </c>
      <c r="K10" s="20">
        <v>2.6602716873212584</v>
      </c>
      <c r="L10" s="21">
        <v>893</v>
      </c>
      <c r="N10" s="10"/>
    </row>
    <row r="11" spans="1:14" s="7" customFormat="1" ht="20.100000000000001" customHeight="1" x14ac:dyDescent="0.3">
      <c r="A11" s="29"/>
      <c r="B11" s="17">
        <v>2</v>
      </c>
      <c r="C11" s="18">
        <v>100</v>
      </c>
      <c r="D11" s="19">
        <v>33639</v>
      </c>
      <c r="E11" s="18">
        <v>72</v>
      </c>
      <c r="F11" s="19">
        <v>24223</v>
      </c>
      <c r="G11" s="22">
        <v>14.5</v>
      </c>
      <c r="H11" s="23">
        <v>4872</v>
      </c>
      <c r="I11" s="22">
        <v>8.8000000000000007</v>
      </c>
      <c r="J11" s="23">
        <v>2969</v>
      </c>
      <c r="K11" s="18">
        <v>4.7</v>
      </c>
      <c r="L11" s="19">
        <v>1575</v>
      </c>
      <c r="N11" s="10"/>
    </row>
    <row r="12" spans="1:14" ht="20.100000000000001" customHeight="1" x14ac:dyDescent="0.3">
      <c r="A12" s="29"/>
      <c r="B12" s="17">
        <v>3</v>
      </c>
      <c r="C12" s="18">
        <v>99.999999999999986</v>
      </c>
      <c r="D12" s="19">
        <v>34114</v>
      </c>
      <c r="E12" s="20">
        <v>74.919387934572313</v>
      </c>
      <c r="F12" s="21">
        <v>25558</v>
      </c>
      <c r="G12" s="20">
        <v>13.431435774168962</v>
      </c>
      <c r="H12" s="21">
        <v>4582</v>
      </c>
      <c r="I12" s="20">
        <v>8.39831154364777</v>
      </c>
      <c r="J12" s="21">
        <v>2865</v>
      </c>
      <c r="K12" s="20">
        <v>3.2508647476109513</v>
      </c>
      <c r="L12" s="21">
        <v>1109</v>
      </c>
      <c r="N12" s="10"/>
    </row>
    <row r="13" spans="1:14" ht="20.100000000000001" customHeight="1" x14ac:dyDescent="0.3">
      <c r="A13" s="30"/>
      <c r="B13" s="17">
        <v>4</v>
      </c>
      <c r="C13" s="18">
        <v>99.999999999999986</v>
      </c>
      <c r="D13" s="19">
        <v>34130</v>
      </c>
      <c r="E13" s="20">
        <v>75.774978025197768</v>
      </c>
      <c r="F13" s="21">
        <v>25862</v>
      </c>
      <c r="G13" s="20">
        <v>13.055962496337534</v>
      </c>
      <c r="H13" s="21">
        <v>4456</v>
      </c>
      <c r="I13" s="20">
        <v>9.6718429534134192</v>
      </c>
      <c r="J13" s="21">
        <v>3301</v>
      </c>
      <c r="K13" s="20">
        <v>1.4972165250512746</v>
      </c>
      <c r="L13" s="21">
        <v>511</v>
      </c>
      <c r="N13" s="10"/>
    </row>
    <row r="14" spans="1:14" ht="20.100000000000001" customHeight="1" x14ac:dyDescent="0.3">
      <c r="A14" s="24">
        <v>2018</v>
      </c>
      <c r="B14" s="17">
        <v>1</v>
      </c>
      <c r="C14" s="18">
        <v>100.00000000000001</v>
      </c>
      <c r="D14" s="19">
        <v>34918</v>
      </c>
      <c r="E14" s="20">
        <v>75.557019302365546</v>
      </c>
      <c r="F14" s="21">
        <v>26383</v>
      </c>
      <c r="G14" s="20">
        <v>12.852969814995131</v>
      </c>
      <c r="H14" s="21">
        <v>4488</v>
      </c>
      <c r="I14" s="20">
        <v>9.6254080989747415</v>
      </c>
      <c r="J14" s="21">
        <v>3361</v>
      </c>
      <c r="K14" s="20">
        <v>1.9646027836645856</v>
      </c>
      <c r="L14" s="21">
        <v>686</v>
      </c>
      <c r="N14" s="10"/>
    </row>
    <row r="15" spans="1:14" ht="20.100000000000001" customHeight="1" x14ac:dyDescent="0.3">
      <c r="A15" s="25"/>
      <c r="B15" s="17">
        <v>2</v>
      </c>
      <c r="C15" s="18">
        <v>100.00000000000001</v>
      </c>
      <c r="D15" s="19">
        <v>37132</v>
      </c>
      <c r="E15" s="20">
        <v>74.779166217817519</v>
      </c>
      <c r="F15" s="21">
        <v>27767</v>
      </c>
      <c r="G15" s="20">
        <v>14.723149843800496</v>
      </c>
      <c r="H15" s="21">
        <v>5467</v>
      </c>
      <c r="I15" s="20">
        <v>7.5891414413443927</v>
      </c>
      <c r="J15" s="21">
        <v>2818</v>
      </c>
      <c r="K15" s="20">
        <v>2.9085424970375957</v>
      </c>
      <c r="L15" s="21">
        <v>1080</v>
      </c>
      <c r="N15" s="10"/>
    </row>
    <row r="16" spans="1:14" ht="20.100000000000001" customHeight="1" x14ac:dyDescent="0.3">
      <c r="A16" s="25"/>
      <c r="B16" s="17">
        <v>3</v>
      </c>
      <c r="C16" s="18">
        <v>100</v>
      </c>
      <c r="D16" s="19">
        <v>37109</v>
      </c>
      <c r="E16" s="20">
        <v>71.184887763076347</v>
      </c>
      <c r="F16" s="21">
        <v>26416</v>
      </c>
      <c r="G16" s="20">
        <v>16.987792718747475</v>
      </c>
      <c r="H16" s="21">
        <v>6304</v>
      </c>
      <c r="I16" s="20">
        <v>10.00565900455415</v>
      </c>
      <c r="J16" s="21">
        <v>3713</v>
      </c>
      <c r="K16" s="20">
        <v>1.8216605136220323</v>
      </c>
      <c r="L16" s="21">
        <v>676</v>
      </c>
      <c r="N16" s="10"/>
    </row>
    <row r="17" spans="1:14" ht="20.100000000000001" customHeight="1" x14ac:dyDescent="0.3">
      <c r="A17" s="25"/>
      <c r="B17" s="17">
        <v>4</v>
      </c>
      <c r="C17" s="18">
        <f>+E17+G17+I17+K17</f>
        <v>99.999999999999986</v>
      </c>
      <c r="D17" s="19">
        <v>34882</v>
      </c>
      <c r="E17" s="20">
        <v>74.8</v>
      </c>
      <c r="F17" s="21">
        <f>+D17*E17/100</f>
        <v>26091.736000000001</v>
      </c>
      <c r="G17" s="20">
        <v>19.399999999999999</v>
      </c>
      <c r="H17" s="21">
        <f>+D17*G17/100</f>
        <v>6767.1079999999993</v>
      </c>
      <c r="I17" s="20">
        <v>4.5999999999999996</v>
      </c>
      <c r="J17" s="21">
        <f>+I17*D17/100</f>
        <v>1604.5719999999999</v>
      </c>
      <c r="K17" s="20">
        <v>1.2</v>
      </c>
      <c r="L17" s="21">
        <f>+D17*K17/100</f>
        <v>418.584</v>
      </c>
      <c r="N17" s="10"/>
    </row>
    <row r="18" spans="1:14" ht="20.100000000000001" customHeight="1" x14ac:dyDescent="0.3">
      <c r="A18" s="24">
        <v>2019</v>
      </c>
      <c r="B18" s="17">
        <v>1</v>
      </c>
      <c r="C18" s="18">
        <f t="shared" ref="C18:C21" si="0">+E18+G18+I18+K18</f>
        <v>100</v>
      </c>
      <c r="D18" s="19">
        <v>49475</v>
      </c>
      <c r="E18" s="20">
        <v>70.2</v>
      </c>
      <c r="F18" s="21">
        <f>+$D18*E18/100</f>
        <v>34731.449999999997</v>
      </c>
      <c r="G18" s="20">
        <v>18.8</v>
      </c>
      <c r="H18" s="21">
        <f>+$D18*G18/100</f>
        <v>9301.2999999999993</v>
      </c>
      <c r="I18" s="20">
        <v>9.1</v>
      </c>
      <c r="J18" s="21">
        <f>+$D18*I18/100</f>
        <v>4502.2250000000004</v>
      </c>
      <c r="K18" s="20">
        <v>1.9</v>
      </c>
      <c r="L18" s="21">
        <f>+$D18*K18/100</f>
        <v>940.02499999999998</v>
      </c>
      <c r="N18" s="10"/>
    </row>
    <row r="19" spans="1:14" ht="20.100000000000001" customHeight="1" x14ac:dyDescent="0.3">
      <c r="A19" s="25"/>
      <c r="B19" s="17">
        <v>2</v>
      </c>
      <c r="C19" s="18">
        <f t="shared" si="0"/>
        <v>100</v>
      </c>
      <c r="D19" s="19">
        <v>51342</v>
      </c>
      <c r="E19" s="20">
        <v>74</v>
      </c>
      <c r="F19" s="21">
        <f t="shared" ref="F19:H21" si="1">+$D19*E19/100</f>
        <v>37993.08</v>
      </c>
      <c r="G19" s="20">
        <v>15.8</v>
      </c>
      <c r="H19" s="21">
        <f t="shared" si="1"/>
        <v>8112.036000000001</v>
      </c>
      <c r="I19" s="20">
        <v>7.9</v>
      </c>
      <c r="J19" s="21">
        <f t="shared" ref="J19:J21" si="2">+$D19*I19/100</f>
        <v>4056.0180000000005</v>
      </c>
      <c r="K19" s="20">
        <v>2.2999999999999998</v>
      </c>
      <c r="L19" s="21">
        <f t="shared" ref="L19:L21" si="3">+$D19*K19/100</f>
        <v>1180.866</v>
      </c>
      <c r="N19" s="10"/>
    </row>
    <row r="20" spans="1:14" ht="20.100000000000001" customHeight="1" x14ac:dyDescent="0.3">
      <c r="A20" s="25"/>
      <c r="B20" s="17">
        <v>3</v>
      </c>
      <c r="C20" s="18">
        <f t="shared" si="0"/>
        <v>99.999999999999986</v>
      </c>
      <c r="D20" s="19">
        <v>49755</v>
      </c>
      <c r="E20" s="20">
        <v>69.3</v>
      </c>
      <c r="F20" s="21">
        <f t="shared" si="1"/>
        <v>34480.214999999997</v>
      </c>
      <c r="G20" s="20">
        <v>19.399999999999999</v>
      </c>
      <c r="H20" s="21">
        <f t="shared" si="1"/>
        <v>9652.4699999999993</v>
      </c>
      <c r="I20" s="20">
        <v>7.8</v>
      </c>
      <c r="J20" s="21">
        <f t="shared" si="2"/>
        <v>3880.89</v>
      </c>
      <c r="K20" s="20">
        <v>3.5</v>
      </c>
      <c r="L20" s="21">
        <f t="shared" si="3"/>
        <v>1741.425</v>
      </c>
      <c r="N20" s="10"/>
    </row>
    <row r="21" spans="1:14" ht="20.100000000000001" customHeight="1" x14ac:dyDescent="0.3">
      <c r="A21" s="26"/>
      <c r="B21" s="17">
        <v>4</v>
      </c>
      <c r="C21" s="18">
        <f t="shared" si="0"/>
        <v>100.00000000000001</v>
      </c>
      <c r="D21" s="19">
        <v>49404</v>
      </c>
      <c r="E21" s="20">
        <v>69.8</v>
      </c>
      <c r="F21" s="21">
        <f t="shared" si="1"/>
        <v>34483.991999999998</v>
      </c>
      <c r="G21" s="20">
        <v>19.600000000000001</v>
      </c>
      <c r="H21" s="21">
        <f t="shared" si="1"/>
        <v>9683.1840000000011</v>
      </c>
      <c r="I21" s="20">
        <v>7.4</v>
      </c>
      <c r="J21" s="21">
        <f t="shared" si="2"/>
        <v>3655.8960000000002</v>
      </c>
      <c r="K21" s="20">
        <v>3.2</v>
      </c>
      <c r="L21" s="21">
        <f t="shared" si="3"/>
        <v>1580.9280000000001</v>
      </c>
    </row>
    <row r="22" spans="1:14" ht="20.100000000000001" customHeight="1" x14ac:dyDescent="0.3">
      <c r="A22" s="24">
        <v>2020</v>
      </c>
      <c r="B22" s="17">
        <v>1</v>
      </c>
      <c r="C22" s="18">
        <f t="shared" ref="C22:C25" si="4">+E22+G22+I22+K22</f>
        <v>100</v>
      </c>
      <c r="D22" s="19">
        <v>50659</v>
      </c>
      <c r="E22" s="20">
        <v>74.900000000000006</v>
      </c>
      <c r="F22" s="21">
        <f>+$D22*E22/100</f>
        <v>37943.591</v>
      </c>
      <c r="G22" s="20">
        <v>14.2</v>
      </c>
      <c r="H22" s="21">
        <f>+$D22*G22/100</f>
        <v>7193.5779999999995</v>
      </c>
      <c r="I22" s="20">
        <v>7.8</v>
      </c>
      <c r="J22" s="21">
        <f>+$D22*I22/100</f>
        <v>3951.402</v>
      </c>
      <c r="K22" s="20">
        <v>3.1</v>
      </c>
      <c r="L22" s="21">
        <f>+$D22*K22/100</f>
        <v>1570.4289999999999</v>
      </c>
    </row>
    <row r="23" spans="1:14" ht="20.100000000000001" customHeight="1" x14ac:dyDescent="0.3">
      <c r="A23" s="25"/>
      <c r="B23" s="17">
        <v>2</v>
      </c>
      <c r="C23" s="18">
        <f t="shared" si="4"/>
        <v>100.00000000000001</v>
      </c>
      <c r="D23" s="19">
        <v>48381</v>
      </c>
      <c r="E23" s="20">
        <v>57.6</v>
      </c>
      <c r="F23" s="21">
        <f t="shared" ref="F23:F25" si="5">+$D23*E23/100</f>
        <v>27867.456000000002</v>
      </c>
      <c r="G23" s="20">
        <v>24.1</v>
      </c>
      <c r="H23" s="21">
        <f t="shared" ref="H23:H25" si="6">+$D23*G23/100</f>
        <v>11659.821000000002</v>
      </c>
      <c r="I23" s="20">
        <v>13.4</v>
      </c>
      <c r="J23" s="21">
        <f t="shared" ref="J23:J25" si="7">+$D23*I23/100</f>
        <v>6483.0540000000001</v>
      </c>
      <c r="K23" s="20">
        <v>4.9000000000000004</v>
      </c>
      <c r="L23" s="21">
        <f t="shared" ref="L23:L25" si="8">+$D23*K23/100</f>
        <v>2370.6690000000003</v>
      </c>
    </row>
    <row r="24" spans="1:14" ht="20.100000000000001" customHeight="1" x14ac:dyDescent="0.3">
      <c r="A24" s="25"/>
      <c r="B24" s="17">
        <v>3</v>
      </c>
      <c r="C24" s="18">
        <f t="shared" si="4"/>
        <v>100</v>
      </c>
      <c r="D24" s="19">
        <v>49201</v>
      </c>
      <c r="E24" s="20">
        <v>52.7</v>
      </c>
      <c r="F24" s="21">
        <f t="shared" si="5"/>
        <v>25928.927000000003</v>
      </c>
      <c r="G24" s="20">
        <v>29.3</v>
      </c>
      <c r="H24" s="21">
        <f t="shared" si="6"/>
        <v>14415.893</v>
      </c>
      <c r="I24" s="20">
        <v>9.4</v>
      </c>
      <c r="J24" s="21">
        <f t="shared" si="7"/>
        <v>4624.8940000000002</v>
      </c>
      <c r="K24" s="20">
        <v>8.6</v>
      </c>
      <c r="L24" s="21">
        <f t="shared" si="8"/>
        <v>4231.2860000000001</v>
      </c>
    </row>
    <row r="25" spans="1:14" ht="20.100000000000001" customHeight="1" x14ac:dyDescent="0.3">
      <c r="A25" s="26"/>
      <c r="B25" s="17">
        <v>4</v>
      </c>
      <c r="C25" s="18"/>
      <c r="D25" s="19"/>
      <c r="E25" s="20"/>
      <c r="F25" s="21"/>
      <c r="G25" s="20"/>
      <c r="H25" s="21"/>
      <c r="I25" s="20"/>
      <c r="J25" s="21"/>
      <c r="K25" s="20"/>
      <c r="L25" s="21"/>
    </row>
    <row r="26" spans="1:14" ht="15.75" x14ac:dyDescent="0.3">
      <c r="A26" s="33"/>
      <c r="B26" s="34"/>
      <c r="C26" s="35"/>
      <c r="D26" s="36"/>
      <c r="E26" s="37"/>
      <c r="F26" s="38"/>
      <c r="G26" s="37"/>
      <c r="H26" s="38"/>
      <c r="I26" s="37"/>
      <c r="J26" s="38"/>
      <c r="K26" s="37"/>
      <c r="L26" s="38"/>
    </row>
    <row r="27" spans="1:14" x14ac:dyDescent="0.3">
      <c r="A27" s="7" t="s">
        <v>9</v>
      </c>
    </row>
    <row r="28" spans="1:14" x14ac:dyDescent="0.3">
      <c r="A28" s="11" t="s">
        <v>10</v>
      </c>
    </row>
    <row r="29" spans="1:14" x14ac:dyDescent="0.3">
      <c r="A29" s="11" t="s">
        <v>11</v>
      </c>
    </row>
    <row r="30" spans="1:14" x14ac:dyDescent="0.3">
      <c r="A30" s="1" t="s">
        <v>8</v>
      </c>
    </row>
    <row r="31" spans="1:14" x14ac:dyDescent="0.3">
      <c r="A31" s="1" t="s">
        <v>12</v>
      </c>
    </row>
  </sheetData>
  <mergeCells count="11">
    <mergeCell ref="A22:A25"/>
    <mergeCell ref="A18:A21"/>
    <mergeCell ref="G5:H5"/>
    <mergeCell ref="I5:J5"/>
    <mergeCell ref="K5:L5"/>
    <mergeCell ref="A10:A13"/>
    <mergeCell ref="A7:A9"/>
    <mergeCell ref="A5:B6"/>
    <mergeCell ref="C5:D5"/>
    <mergeCell ref="E5:F5"/>
    <mergeCell ref="A14:A17"/>
  </mergeCells>
  <phoneticPr fontId="1" type="noConversion"/>
  <pageMargins left="0.75" right="0.75" top="1" bottom="1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2016-2020</vt:lpstr>
    </vt:vector>
  </TitlesOfParts>
  <Company>-----------------------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cesar sione</cp:lastModifiedBy>
  <cp:lastPrinted>2011-09-28T16:27:32Z</cp:lastPrinted>
  <dcterms:created xsi:type="dcterms:W3CDTF">2011-07-20T15:00:40Z</dcterms:created>
  <dcterms:modified xsi:type="dcterms:W3CDTF">2021-03-19T13:39:48Z</dcterms:modified>
</cp:coreProperties>
</file>