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 l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<sst xmlns="http://schemas.openxmlformats.org/spreadsheetml/2006/main" count="19" uniqueCount="7">
  <si>
    <t>Índice de Demanda Publicitaria
(base=enero 2013)</t>
  </si>
  <si>
    <t>Mes</t>
  </si>
  <si>
    <t>Índice de Demanda Publicitaria</t>
  </si>
  <si>
    <t>Variación respecto
a mes anterior</t>
  </si>
  <si>
    <t>Variación respecto
a igual mes año anterior</t>
  </si>
  <si>
    <t>-</t>
  </si>
  <si>
    <t>Fuente: Dirección General de Estadística y Censos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</si>
</sst>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indexed="9"/>
      <name val="Century Gothic"/>
      <family val="2"/>
    </font>
    <font>
      <u/>
      <sz val="11"/>
      <color theme="10"/>
      <name val="Calibri"/>
      <family val="2"/>
    </font>
    <font>
      <b/>
      <sz val="10"/>
      <name val="Century Gothic"/>
      <family val="2"/>
    </font>
    <font>
      <sz val="9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</cellStyleXfs>
  <cellXfs count="18">
    <xf numFmtId="0" fontId="0" fillId="0" borderId="0" xfId="0"/>
    <xf numFmtId="0" fontId="0" fillId="3" borderId="0" xfId="0" applyFill="1"/>
    <xf numFmtId="0" fontId="3" fillId="3" borderId="0" xfId="1" applyFont="1" applyFill="1" applyBorder="1" applyAlignment="1" applyProtection="1">
      <alignment vertical="center" shrinkToFit="1"/>
    </xf>
    <xf numFmtId="0" fontId="4" fillId="3" borderId="0" xfId="0" applyFont="1" applyFill="1"/>
    <xf numFmtId="0" fontId="0" fillId="3" borderId="0" xfId="0" applyNumberForma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" fontId="6" fillId="3" borderId="0" xfId="0" applyNumberFormat="1" applyFont="1" applyFill="1" applyBorder="1" applyAlignment="1">
      <alignment horizontal="left" vertical="top"/>
    </xf>
    <xf numFmtId="2" fontId="6" fillId="3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10" fontId="7" fillId="3" borderId="0" xfId="2" applyNumberFormat="1" applyFont="1" applyFill="1" applyBorder="1" applyAlignment="1">
      <alignment horizontal="center"/>
    </xf>
    <xf numFmtId="10" fontId="7" fillId="3" borderId="0" xfId="2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0" fontId="0" fillId="3" borderId="0" xfId="0" applyNumberFormat="1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</cellXfs>
  <cellStyles count="3">
    <cellStyle name="Hipervínculo" xfId="1" builtinId="8"/>
    <cellStyle name="Normal" xfId="0" builtinId="0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AR" sz="1100">
                <a:solidFill>
                  <a:schemeClr val="bg1"/>
                </a:solidFill>
              </a:defRPr>
            </a:pPr>
            <a:r>
              <a:rPr lang="en-US" sz="1100">
                <a:solidFill>
                  <a:schemeClr val="bg1"/>
                </a:solidFill>
              </a:rPr>
              <a:t>Índice de</a:t>
            </a:r>
          </a:p>
          <a:p>
            <a:pPr>
              <a:defRPr lang="es-AR" sz="1100">
                <a:solidFill>
                  <a:schemeClr val="bg1"/>
                </a:solidFill>
              </a:defRPr>
            </a:pPr>
            <a:r>
              <a:rPr lang="en-US" sz="1100">
                <a:solidFill>
                  <a:schemeClr val="bg1"/>
                </a:solidFill>
              </a:rPr>
              <a:t>        Demanda Publicitaria</a:t>
            </a:r>
          </a:p>
        </c:rich>
      </c:tx>
      <c:layout>
        <c:manualLayout>
          <c:xMode val="edge"/>
          <c:yMode val="edge"/>
          <c:x val="0.55830885625278148"/>
          <c:y val="0.6458923512747875"/>
        </c:manualLayout>
      </c:layout>
      <c:overlay val="1"/>
      <c:spPr>
        <a:solidFill>
          <a:schemeClr val="accent5">
            <a:lumMod val="50000"/>
          </a:schemeClr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807291611913134E-2"/>
          <c:y val="6.7002743637215423E-2"/>
          <c:w val="0.94275001904445765"/>
          <c:h val="0.83725398347869462"/>
        </c:manualLayout>
      </c:layout>
      <c:lineChart>
        <c:grouping val="standard"/>
        <c:varyColors val="0"/>
        <c:ser>
          <c:idx val="0"/>
          <c:order val="0"/>
          <c:tx>
            <c:strRef>
              <c:f>'[1]Índice de Demanda Publicitaria'!$B$3</c:f>
              <c:strCache>
                <c:ptCount val="1"/>
                <c:pt idx="0">
                  <c:v>Índice de Demanda Publicitaria</c:v>
                </c:pt>
              </c:strCache>
            </c:strRef>
          </c:tx>
          <c:spPr>
            <a:ln w="19050"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'[1]Índice de Demanda Publicitaria'!$A$75:$A$87</c:f>
              <c:numCache>
                <c:formatCode>General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'[1]Índice de Demanda Publicitaria'!$B$75:$B$87</c:f>
              <c:numCache>
                <c:formatCode>General</c:formatCode>
                <c:ptCount val="13"/>
                <c:pt idx="0">
                  <c:v>101.25</c:v>
                </c:pt>
                <c:pt idx="1">
                  <c:v>100.5</c:v>
                </c:pt>
                <c:pt idx="2">
                  <c:v>100.25</c:v>
                </c:pt>
                <c:pt idx="3">
                  <c:v>101.7</c:v>
                </c:pt>
                <c:pt idx="4">
                  <c:v>102.54</c:v>
                </c:pt>
                <c:pt idx="5">
                  <c:v>101.25</c:v>
                </c:pt>
                <c:pt idx="6">
                  <c:v>101.55</c:v>
                </c:pt>
                <c:pt idx="7">
                  <c:v>102.25</c:v>
                </c:pt>
                <c:pt idx="8">
                  <c:v>101.55</c:v>
                </c:pt>
                <c:pt idx="9">
                  <c:v>102.25</c:v>
                </c:pt>
                <c:pt idx="10">
                  <c:v>101.7</c:v>
                </c:pt>
                <c:pt idx="11">
                  <c:v>101.25</c:v>
                </c:pt>
                <c:pt idx="12">
                  <c:v>100.5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01568"/>
        <c:axId val="31903104"/>
      </c:lineChart>
      <c:catAx>
        <c:axId val="319015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/>
          <a:lstStyle/>
          <a:p>
            <a:pPr>
              <a:defRPr lang="es-AR" sz="800" b="0"/>
            </a:pPr>
            <a:endParaRPr lang="es-AR"/>
          </a:p>
        </c:txPr>
        <c:crossAx val="31903104"/>
        <c:crosses val="autoZero"/>
        <c:auto val="1"/>
        <c:lblAlgn val="ctr"/>
        <c:lblOffset val="100"/>
        <c:noMultiLvlLbl val="1"/>
      </c:catAx>
      <c:valAx>
        <c:axId val="31903104"/>
        <c:scaling>
          <c:orientation val="minMax"/>
          <c:max val="120"/>
          <c:min val="6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AR"/>
            </a:pPr>
            <a:endParaRPr lang="es-AR"/>
          </a:p>
        </c:txPr>
        <c:crossAx val="31901568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  <a:latin typeface="Century Gothic" pitchFamily="34" charset="0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</xdr:row>
      <xdr:rowOff>28575</xdr:rowOff>
    </xdr:from>
    <xdr:to>
      <xdr:col>14</xdr:col>
      <xdr:colOff>400050</xdr:colOff>
      <xdr:row>17</xdr:row>
      <xdr:rowOff>76200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web3/_Deposito%20de%20Basura/Series%20Estad&#237;sticas/Copia%20de%20Base%20de%20Datos%20Informa%20Coyuntura%20actualizada%20a%20diciemb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Faena avícola"/>
      <sheetName val="Industrialización molienda"/>
      <sheetName val="Producción "/>
      <sheetName val="Permisos Edificación"/>
      <sheetName val="Consumo de cemento portland "/>
      <sheetName val="ICC"/>
      <sheetName val="Ventas en supermercado "/>
      <sheetName val="Ventas de Supermercado2"/>
      <sheetName val="Transferencia de automotores"/>
      <sheetName val="Patentamiento de Automotores"/>
      <sheetName val="Ventas de Gasoil"/>
      <sheetName val="Ventas de Nafta"/>
      <sheetName val="Edición de diarios"/>
      <sheetName val="Espectadores en Salas de Cine"/>
      <sheetName val="Índice de Demanda Publicitaria"/>
      <sheetName val="Consumo de gas"/>
      <sheetName val="Consumo de Energía"/>
      <sheetName val="Valor del Dólar"/>
      <sheetName val="Valor del Euro"/>
      <sheetName val="Préstamos"/>
      <sheetName val="Depósitos"/>
      <sheetName val="Ingreso de Vehículos "/>
      <sheetName val="Recaudación de Peaje"/>
      <sheetName val="Cantidad de viajeros"/>
      <sheetName val="Pernoctaciones"/>
      <sheetName val="Estadía media"/>
      <sheetName val="Indice Salario"/>
      <sheetName val="Ingresos Tributarios"/>
      <sheetName val="Exportaciones por paises"/>
      <sheetName val="Exportaciones por produc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 t="str">
            <v>Índice de Demanda Publicitaria</v>
          </cell>
        </row>
        <row r="75">
          <cell r="A75">
            <v>42705</v>
          </cell>
          <cell r="B75">
            <v>101.25</v>
          </cell>
        </row>
        <row r="76">
          <cell r="A76">
            <v>42736</v>
          </cell>
          <cell r="B76">
            <v>100.5</v>
          </cell>
        </row>
        <row r="77">
          <cell r="A77">
            <v>42767</v>
          </cell>
          <cell r="B77">
            <v>100.25</v>
          </cell>
        </row>
        <row r="78">
          <cell r="A78">
            <v>42795</v>
          </cell>
          <cell r="B78">
            <v>101.7</v>
          </cell>
        </row>
        <row r="79">
          <cell r="A79">
            <v>42826</v>
          </cell>
          <cell r="B79">
            <v>102.54</v>
          </cell>
        </row>
        <row r="80">
          <cell r="A80">
            <v>42856</v>
          </cell>
          <cell r="B80">
            <v>101.25</v>
          </cell>
        </row>
        <row r="81">
          <cell r="A81">
            <v>42887</v>
          </cell>
          <cell r="B81">
            <v>101.55</v>
          </cell>
        </row>
        <row r="82">
          <cell r="A82">
            <v>42917</v>
          </cell>
          <cell r="B82">
            <v>102.25</v>
          </cell>
        </row>
        <row r="83">
          <cell r="A83">
            <v>42948</v>
          </cell>
          <cell r="B83">
            <v>101.55</v>
          </cell>
        </row>
        <row r="84">
          <cell r="A84">
            <v>42979</v>
          </cell>
          <cell r="B84">
            <v>102.25</v>
          </cell>
        </row>
        <row r="85">
          <cell r="A85">
            <v>43009</v>
          </cell>
          <cell r="B85">
            <v>101.7</v>
          </cell>
        </row>
        <row r="86">
          <cell r="A86">
            <v>43040</v>
          </cell>
          <cell r="B86">
            <v>101.25</v>
          </cell>
        </row>
        <row r="87">
          <cell r="A87">
            <v>43070</v>
          </cell>
          <cell r="B87">
            <v>100.5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workbookViewId="0">
      <selection sqref="A1:D1"/>
    </sheetView>
  </sheetViews>
  <sheetFormatPr baseColWidth="10" defaultColWidth="11.28515625" defaultRowHeight="15" x14ac:dyDescent="0.25"/>
  <cols>
    <col min="1" max="1" width="15.7109375" style="1" customWidth="1"/>
    <col min="2" max="2" width="15.7109375" style="15" customWidth="1"/>
    <col min="3" max="4" width="15.7109375" style="1" customWidth="1"/>
    <col min="5" max="16384" width="11.28515625" style="1"/>
  </cols>
  <sheetData>
    <row r="1" spans="1:6" ht="30.75" customHeight="1" x14ac:dyDescent="0.25">
      <c r="A1" s="16" t="s">
        <v>0</v>
      </c>
      <c r="B1" s="17"/>
      <c r="C1" s="17"/>
      <c r="D1" s="17"/>
      <c r="F1" s="2"/>
    </row>
    <row r="2" spans="1:6" x14ac:dyDescent="0.25">
      <c r="B2" s="4"/>
    </row>
    <row r="3" spans="1:6" ht="51" x14ac:dyDescent="0.25">
      <c r="A3" s="5" t="s">
        <v>1</v>
      </c>
      <c r="B3" s="6" t="s">
        <v>2</v>
      </c>
      <c r="C3" s="7" t="s">
        <v>3</v>
      </c>
      <c r="D3" s="7" t="s">
        <v>4</v>
      </c>
    </row>
    <row r="4" spans="1:6" x14ac:dyDescent="0.25">
      <c r="A4" s="8">
        <v>40544</v>
      </c>
      <c r="B4" s="9">
        <v>78.036885569350218</v>
      </c>
      <c r="C4" s="10" t="s">
        <v>5</v>
      </c>
      <c r="D4" s="11" t="s">
        <v>5</v>
      </c>
    </row>
    <row r="5" spans="1:6" x14ac:dyDescent="0.25">
      <c r="A5" s="8">
        <v>40575</v>
      </c>
      <c r="B5" s="9">
        <v>66.54190163435949</v>
      </c>
      <c r="C5" s="12">
        <f>(B5-B4)/B4</f>
        <v>-0.14730193101793262</v>
      </c>
      <c r="D5" s="11" t="s">
        <v>5</v>
      </c>
    </row>
    <row r="6" spans="1:6" x14ac:dyDescent="0.25">
      <c r="A6" s="8">
        <v>40603</v>
      </c>
      <c r="B6" s="9">
        <v>75.585988007328368</v>
      </c>
      <c r="C6" s="12">
        <f t="shared" ref="C6:C19" si="0">(B6-B5)/B5</f>
        <v>0.13591565841723532</v>
      </c>
      <c r="D6" s="11" t="s">
        <v>5</v>
      </c>
    </row>
    <row r="7" spans="1:6" x14ac:dyDescent="0.25">
      <c r="A7" s="8">
        <v>40634</v>
      </c>
      <c r="B7" s="9">
        <v>77.348563023937317</v>
      </c>
      <c r="C7" s="12">
        <f t="shared" si="0"/>
        <v>2.3318806343287597E-2</v>
      </c>
      <c r="D7" s="11" t="s">
        <v>5</v>
      </c>
    </row>
    <row r="8" spans="1:6" x14ac:dyDescent="0.25">
      <c r="A8" s="8">
        <v>40664</v>
      </c>
      <c r="B8" s="9">
        <v>74.180724418680342</v>
      </c>
      <c r="C8" s="12">
        <f t="shared" si="0"/>
        <v>-4.0955364668851225E-2</v>
      </c>
      <c r="D8" s="11" t="s">
        <v>5</v>
      </c>
    </row>
    <row r="9" spans="1:6" x14ac:dyDescent="0.25">
      <c r="A9" s="8">
        <v>40695</v>
      </c>
      <c r="B9" s="9">
        <v>67.814393012896929</v>
      </c>
      <c r="C9" s="12">
        <f t="shared" si="0"/>
        <v>-8.5821909339297717E-2</v>
      </c>
      <c r="D9" s="11" t="s">
        <v>5</v>
      </c>
    </row>
    <row r="10" spans="1:6" x14ac:dyDescent="0.25">
      <c r="A10" s="8">
        <v>40725</v>
      </c>
      <c r="B10" s="9">
        <v>74.110289238653962</v>
      </c>
      <c r="C10" s="12">
        <f t="shared" si="0"/>
        <v>9.2840117651125792E-2</v>
      </c>
      <c r="D10" s="11" t="s">
        <v>5</v>
      </c>
    </row>
    <row r="11" spans="1:6" x14ac:dyDescent="0.25">
      <c r="A11" s="8">
        <v>40756</v>
      </c>
      <c r="B11" s="9">
        <v>77.722909756011916</v>
      </c>
      <c r="C11" s="12">
        <f t="shared" si="0"/>
        <v>4.8746544568519998E-2</v>
      </c>
      <c r="D11" s="11" t="s">
        <v>5</v>
      </c>
    </row>
    <row r="12" spans="1:6" x14ac:dyDescent="0.25">
      <c r="A12" s="8">
        <v>40787</v>
      </c>
      <c r="B12" s="9">
        <v>72.531208296695254</v>
      </c>
      <c r="C12" s="12">
        <f t="shared" si="0"/>
        <v>-6.6797569411830723E-2</v>
      </c>
      <c r="D12" s="11" t="s">
        <v>5</v>
      </c>
    </row>
    <row r="13" spans="1:6" x14ac:dyDescent="0.25">
      <c r="A13" s="8">
        <v>40817</v>
      </c>
      <c r="B13" s="9">
        <v>91.032624756770915</v>
      </c>
      <c r="C13" s="12">
        <f t="shared" si="0"/>
        <v>0.25508214869927437</v>
      </c>
      <c r="D13" s="11" t="s">
        <v>5</v>
      </c>
    </row>
    <row r="14" spans="1:6" x14ac:dyDescent="0.25">
      <c r="A14" s="8">
        <v>40848</v>
      </c>
      <c r="B14" s="9">
        <v>87.142881851598816</v>
      </c>
      <c r="C14" s="12">
        <f t="shared" si="0"/>
        <v>-4.2729108553829588E-2</v>
      </c>
      <c r="D14" s="11" t="s">
        <v>5</v>
      </c>
    </row>
    <row r="15" spans="1:6" x14ac:dyDescent="0.25">
      <c r="A15" s="8">
        <v>40878</v>
      </c>
      <c r="B15" s="9">
        <v>82.502228502705151</v>
      </c>
      <c r="C15" s="12">
        <f t="shared" si="0"/>
        <v>-5.3253383986044088E-2</v>
      </c>
      <c r="D15" s="11" t="s">
        <v>5</v>
      </c>
    </row>
    <row r="16" spans="1:6" x14ac:dyDescent="0.25">
      <c r="A16" s="8">
        <v>40909</v>
      </c>
      <c r="B16" s="9">
        <v>70.611068369569708</v>
      </c>
      <c r="C16" s="12">
        <f t="shared" si="0"/>
        <v>-0.14413138104197448</v>
      </c>
      <c r="D16" s="13">
        <f t="shared" ref="D16:D51" si="1">(B16-B4)/B4</f>
        <v>-9.5157785265293518E-2</v>
      </c>
    </row>
    <row r="17" spans="1:4" x14ac:dyDescent="0.25">
      <c r="A17" s="8">
        <v>40940</v>
      </c>
      <c r="B17" s="9">
        <v>74.111805365809275</v>
      </c>
      <c r="C17" s="12">
        <f t="shared" si="0"/>
        <v>4.9577737273668446E-2</v>
      </c>
      <c r="D17" s="13">
        <f t="shared" si="1"/>
        <v>0.11376145775102103</v>
      </c>
    </row>
    <row r="18" spans="1:4" x14ac:dyDescent="0.25">
      <c r="A18" s="8">
        <v>40969</v>
      </c>
      <c r="B18" s="14">
        <v>83.015993225747309</v>
      </c>
      <c r="C18" s="12">
        <f t="shared" si="0"/>
        <v>0.12014533738569388</v>
      </c>
      <c r="D18" s="13">
        <f t="shared" si="1"/>
        <v>9.8298711365637934E-2</v>
      </c>
    </row>
    <row r="19" spans="1:4" x14ac:dyDescent="0.25">
      <c r="A19" s="8">
        <v>41000</v>
      </c>
      <c r="B19" s="14">
        <v>67.640078377352282</v>
      </c>
      <c r="C19" s="12">
        <f t="shared" si="0"/>
        <v>-0.18521629689574329</v>
      </c>
      <c r="D19" s="13">
        <f t="shared" si="1"/>
        <v>-0.12551603115859461</v>
      </c>
    </row>
    <row r="20" spans="1:4" x14ac:dyDescent="0.25">
      <c r="A20" s="8">
        <v>41030</v>
      </c>
      <c r="B20" s="14">
        <v>79.436621211565267</v>
      </c>
      <c r="C20" s="12">
        <f>(B20-B19)/B19</f>
        <v>0.17440167304955084</v>
      </c>
      <c r="D20" s="13">
        <f t="shared" si="1"/>
        <v>7.0852594579965775E-2</v>
      </c>
    </row>
    <row r="21" spans="1:4" x14ac:dyDescent="0.25">
      <c r="A21" s="8">
        <v>41061</v>
      </c>
      <c r="B21" s="14">
        <v>78.988433281908172</v>
      </c>
      <c r="C21" s="12">
        <f>(B21-B20)/B20</f>
        <v>-5.6420819871407495E-3</v>
      </c>
      <c r="D21" s="13">
        <f t="shared" si="1"/>
        <v>0.16477387428486112</v>
      </c>
    </row>
    <row r="22" spans="1:4" x14ac:dyDescent="0.25">
      <c r="A22" s="8">
        <v>41091</v>
      </c>
      <c r="B22" s="14">
        <v>67.639363302827448</v>
      </c>
      <c r="C22" s="12">
        <f>(B22-B21)/B21</f>
        <v>-0.14368015046679197</v>
      </c>
      <c r="D22" s="13">
        <f t="shared" si="1"/>
        <v>-8.7314811510025125E-2</v>
      </c>
    </row>
    <row r="23" spans="1:4" x14ac:dyDescent="0.25">
      <c r="A23" s="8">
        <v>41122</v>
      </c>
      <c r="B23" s="14">
        <v>82.901509486117845</v>
      </c>
      <c r="C23" s="12">
        <f>(B23-B22)/B22</f>
        <v>0.2256400036611878</v>
      </c>
      <c r="D23" s="13">
        <f t="shared" si="1"/>
        <v>6.6628999690858351E-2</v>
      </c>
    </row>
    <row r="24" spans="1:4" x14ac:dyDescent="0.25">
      <c r="A24" s="8">
        <v>41153</v>
      </c>
      <c r="B24" s="14">
        <v>83.281265748846579</v>
      </c>
      <c r="C24" s="12">
        <f t="shared" ref="C24:C51" si="2">(B24-B23)/B23</f>
        <v>4.5808124011580869E-3</v>
      </c>
      <c r="D24" s="13">
        <f t="shared" si="1"/>
        <v>0.14821285491587669</v>
      </c>
    </row>
    <row r="25" spans="1:4" x14ac:dyDescent="0.25">
      <c r="A25" s="8">
        <v>41183</v>
      </c>
      <c r="B25" s="14">
        <v>84.932931929400539</v>
      </c>
      <c r="C25" s="12">
        <f t="shared" si="2"/>
        <v>1.9832385659638404E-2</v>
      </c>
      <c r="D25" s="13">
        <f t="shared" si="1"/>
        <v>-6.7005569087654884E-2</v>
      </c>
    </row>
    <row r="26" spans="1:4" x14ac:dyDescent="0.25">
      <c r="A26" s="8">
        <v>41214</v>
      </c>
      <c r="B26" s="14">
        <v>89.119799674178608</v>
      </c>
      <c r="C26" s="12">
        <f t="shared" si="2"/>
        <v>4.9296164039860917E-2</v>
      </c>
      <c r="D26" s="13">
        <f t="shared" si="1"/>
        <v>2.2685935793888626E-2</v>
      </c>
    </row>
    <row r="27" spans="1:4" x14ac:dyDescent="0.25">
      <c r="A27" s="8">
        <v>41244</v>
      </c>
      <c r="B27" s="14">
        <v>79.537437932348013</v>
      </c>
      <c r="C27" s="12">
        <f t="shared" si="2"/>
        <v>-0.1075222540542466</v>
      </c>
      <c r="D27" s="13">
        <f t="shared" si="1"/>
        <v>-3.5935884692616833E-2</v>
      </c>
    </row>
    <row r="28" spans="1:4" x14ac:dyDescent="0.25">
      <c r="A28" s="8">
        <v>41275</v>
      </c>
      <c r="B28" s="14">
        <v>100</v>
      </c>
      <c r="C28" s="12">
        <f t="shared" si="2"/>
        <v>0.25726956512047555</v>
      </c>
      <c r="D28" s="13">
        <f t="shared" si="1"/>
        <v>0.4162085677080003</v>
      </c>
    </row>
    <row r="29" spans="1:4" x14ac:dyDescent="0.25">
      <c r="A29" s="8">
        <v>41306</v>
      </c>
      <c r="B29" s="14">
        <v>114.02313560933048</v>
      </c>
      <c r="C29" s="12">
        <f t="shared" si="2"/>
        <v>0.14023135609330481</v>
      </c>
      <c r="D29" s="13">
        <f t="shared" si="1"/>
        <v>0.53852864663763667</v>
      </c>
    </row>
    <row r="30" spans="1:4" x14ac:dyDescent="0.25">
      <c r="A30" s="8">
        <v>41334</v>
      </c>
      <c r="B30" s="14">
        <v>98.973038986903049</v>
      </c>
      <c r="C30" s="12">
        <f t="shared" si="2"/>
        <v>-0.13199160452833475</v>
      </c>
      <c r="D30" s="13">
        <f t="shared" si="1"/>
        <v>0.19221652528764399</v>
      </c>
    </row>
    <row r="31" spans="1:4" x14ac:dyDescent="0.25">
      <c r="A31" s="8">
        <v>41365</v>
      </c>
      <c r="B31" s="14">
        <v>106.19106393822213</v>
      </c>
      <c r="C31" s="12">
        <f t="shared" si="2"/>
        <v>7.2929204005489121E-2</v>
      </c>
      <c r="D31" s="13">
        <f t="shared" si="1"/>
        <v>0.56994294633723774</v>
      </c>
    </row>
    <row r="32" spans="1:4" x14ac:dyDescent="0.25">
      <c r="A32" s="8">
        <v>41395</v>
      </c>
      <c r="B32" s="14">
        <v>73.67378506602239</v>
      </c>
      <c r="C32" s="12">
        <f t="shared" si="2"/>
        <v>-0.30621483264464738</v>
      </c>
      <c r="D32" s="13">
        <f t="shared" si="1"/>
        <v>-7.254634018476934E-2</v>
      </c>
    </row>
    <row r="33" spans="1:4" x14ac:dyDescent="0.25">
      <c r="A33" s="8">
        <v>41426</v>
      </c>
      <c r="B33" s="14">
        <v>94.786849047919802</v>
      </c>
      <c r="C33" s="12">
        <f t="shared" si="2"/>
        <v>0.2865749867877298</v>
      </c>
      <c r="D33" s="13">
        <f t="shared" si="1"/>
        <v>0.20000923058731135</v>
      </c>
    </row>
    <row r="34" spans="1:4" x14ac:dyDescent="0.25">
      <c r="A34" s="8">
        <v>41456</v>
      </c>
      <c r="B34" s="14">
        <v>104.66</v>
      </c>
      <c r="C34" s="12">
        <f t="shared" si="2"/>
        <v>0.10416161156584909</v>
      </c>
      <c r="D34" s="13">
        <f t="shared" si="1"/>
        <v>0.54732384944884627</v>
      </c>
    </row>
    <row r="35" spans="1:4" x14ac:dyDescent="0.25">
      <c r="A35" s="8">
        <v>41487</v>
      </c>
      <c r="B35" s="14">
        <v>114.36</v>
      </c>
      <c r="C35" s="12">
        <f t="shared" si="2"/>
        <v>9.268106248805659E-2</v>
      </c>
      <c r="D35" s="13">
        <f t="shared" si="1"/>
        <v>0.37946824742859464</v>
      </c>
    </row>
    <row r="36" spans="1:4" x14ac:dyDescent="0.25">
      <c r="A36" s="8">
        <v>41518</v>
      </c>
      <c r="B36" s="14">
        <v>115.21</v>
      </c>
      <c r="C36" s="12">
        <f t="shared" si="2"/>
        <v>7.4326687653025036E-3</v>
      </c>
      <c r="D36" s="13">
        <f t="shared" si="1"/>
        <v>0.38338435378061747</v>
      </c>
    </row>
    <row r="37" spans="1:4" x14ac:dyDescent="0.25">
      <c r="A37" s="8">
        <v>41548</v>
      </c>
      <c r="B37" s="14">
        <v>100.25</v>
      </c>
      <c r="C37" s="12">
        <f t="shared" si="2"/>
        <v>-0.1298498394236611</v>
      </c>
      <c r="D37" s="13">
        <f t="shared" si="1"/>
        <v>0.18034309804978341</v>
      </c>
    </row>
    <row r="38" spans="1:4" x14ac:dyDescent="0.25">
      <c r="A38" s="8">
        <v>41579</v>
      </c>
      <c r="B38" s="14">
        <v>101.28</v>
      </c>
      <c r="C38" s="12">
        <f t="shared" si="2"/>
        <v>1.0274314214463853E-2</v>
      </c>
      <c r="D38" s="13">
        <f t="shared" si="1"/>
        <v>0.13644779690123859</v>
      </c>
    </row>
    <row r="39" spans="1:4" x14ac:dyDescent="0.25">
      <c r="A39" s="8">
        <v>41609</v>
      </c>
      <c r="B39" s="14">
        <v>100.82</v>
      </c>
      <c r="C39" s="12">
        <f t="shared" si="2"/>
        <v>-4.5418641390206158E-3</v>
      </c>
      <c r="D39" s="13">
        <f t="shared" si="1"/>
        <v>0.26757917555446331</v>
      </c>
    </row>
    <row r="40" spans="1:4" x14ac:dyDescent="0.25">
      <c r="A40" s="8">
        <v>41640</v>
      </c>
      <c r="B40" s="14">
        <v>100.23</v>
      </c>
      <c r="C40" s="12">
        <f t="shared" si="2"/>
        <v>-5.8520134893869195E-3</v>
      </c>
      <c r="D40" s="13">
        <f t="shared" si="1"/>
        <v>2.3000000000000399E-3</v>
      </c>
    </row>
    <row r="41" spans="1:4" x14ac:dyDescent="0.25">
      <c r="A41" s="8">
        <v>41671</v>
      </c>
      <c r="B41" s="14">
        <v>101.16</v>
      </c>
      <c r="C41" s="12">
        <f t="shared" si="2"/>
        <v>9.2786590841064803E-3</v>
      </c>
      <c r="D41" s="13">
        <f t="shared" si="1"/>
        <v>-0.11281162845233926</v>
      </c>
    </row>
    <row r="42" spans="1:4" x14ac:dyDescent="0.25">
      <c r="A42" s="8">
        <v>41699</v>
      </c>
      <c r="B42" s="14">
        <v>100.55</v>
      </c>
      <c r="C42" s="12">
        <f t="shared" si="2"/>
        <v>-6.0300514037168783E-3</v>
      </c>
      <c r="D42" s="13">
        <f t="shared" si="1"/>
        <v>1.5933238276189792E-2</v>
      </c>
    </row>
    <row r="43" spans="1:4" x14ac:dyDescent="0.25">
      <c r="A43" s="8">
        <v>41730</v>
      </c>
      <c r="B43" s="14">
        <v>101.25</v>
      </c>
      <c r="C43" s="12">
        <f t="shared" si="2"/>
        <v>6.961710591745429E-3</v>
      </c>
      <c r="D43" s="13">
        <f t="shared" si="1"/>
        <v>-4.6529940985398262E-2</v>
      </c>
    </row>
    <row r="44" spans="1:4" x14ac:dyDescent="0.25">
      <c r="A44" s="8">
        <v>41760</v>
      </c>
      <c r="B44" s="14">
        <v>102.55</v>
      </c>
      <c r="C44" s="12">
        <f t="shared" si="2"/>
        <v>1.2839506172839478E-2</v>
      </c>
      <c r="D44" s="13">
        <f t="shared" si="1"/>
        <v>0.39194694433169591</v>
      </c>
    </row>
    <row r="45" spans="1:4" x14ac:dyDescent="0.25">
      <c r="A45" s="8">
        <v>41791</v>
      </c>
      <c r="B45" s="14">
        <v>103.25</v>
      </c>
      <c r="C45" s="12">
        <f t="shared" si="2"/>
        <v>6.8259385665529288E-3</v>
      </c>
      <c r="D45" s="13">
        <f t="shared" si="1"/>
        <v>8.9286130271105699E-2</v>
      </c>
    </row>
    <row r="46" spans="1:4" x14ac:dyDescent="0.25">
      <c r="A46" s="8">
        <v>41821</v>
      </c>
      <c r="B46" s="14">
        <v>102.25</v>
      </c>
      <c r="C46" s="12">
        <f t="shared" si="2"/>
        <v>-9.6852300242130755E-3</v>
      </c>
      <c r="D46" s="13">
        <f t="shared" si="1"/>
        <v>-2.3026944391362474E-2</v>
      </c>
    </row>
    <row r="47" spans="1:4" x14ac:dyDescent="0.25">
      <c r="A47" s="8">
        <v>41852</v>
      </c>
      <c r="B47" s="14">
        <v>102.5</v>
      </c>
      <c r="C47" s="12">
        <f t="shared" si="2"/>
        <v>2.4449877750611247E-3</v>
      </c>
      <c r="D47" s="13">
        <f t="shared" si="1"/>
        <v>-0.1037075900664568</v>
      </c>
    </row>
    <row r="48" spans="1:4" x14ac:dyDescent="0.25">
      <c r="A48" s="8">
        <v>41883</v>
      </c>
      <c r="B48" s="14">
        <v>103.15</v>
      </c>
      <c r="C48" s="12">
        <f t="shared" si="2"/>
        <v>6.3414634146342014E-3</v>
      </c>
      <c r="D48" s="13">
        <f t="shared" si="1"/>
        <v>-0.10467841333217592</v>
      </c>
    </row>
    <row r="49" spans="1:4" x14ac:dyDescent="0.25">
      <c r="A49" s="8">
        <v>41913</v>
      </c>
      <c r="B49" s="14">
        <v>102.75</v>
      </c>
      <c r="C49" s="12">
        <f t="shared" si="2"/>
        <v>-3.8778477944741217E-3</v>
      </c>
      <c r="D49" s="13">
        <f t="shared" si="1"/>
        <v>2.4937655860349128E-2</v>
      </c>
    </row>
    <row r="50" spans="1:4" x14ac:dyDescent="0.25">
      <c r="A50" s="8">
        <v>41944</v>
      </c>
      <c r="B50" s="14">
        <v>101.25</v>
      </c>
      <c r="C50" s="12">
        <f t="shared" si="2"/>
        <v>-1.4598540145985401E-2</v>
      </c>
      <c r="D50" s="13">
        <f t="shared" si="1"/>
        <v>-2.9620853080569845E-4</v>
      </c>
    </row>
    <row r="51" spans="1:4" x14ac:dyDescent="0.25">
      <c r="A51" s="8">
        <v>41974</v>
      </c>
      <c r="B51" s="14">
        <v>102.5</v>
      </c>
      <c r="C51" s="12">
        <f t="shared" si="2"/>
        <v>1.2345679012345678E-2</v>
      </c>
      <c r="D51" s="13">
        <f t="shared" si="1"/>
        <v>1.6663360444356349E-2</v>
      </c>
    </row>
    <row r="52" spans="1:4" x14ac:dyDescent="0.25">
      <c r="A52" s="8">
        <v>42005</v>
      </c>
      <c r="B52" s="14">
        <v>101.75</v>
      </c>
      <c r="C52" s="12">
        <f>(B52-B51)/B51</f>
        <v>-7.3170731707317077E-3</v>
      </c>
      <c r="D52" s="13">
        <f>(B52-B40)/B40</f>
        <v>1.5165120223485942E-2</v>
      </c>
    </row>
    <row r="53" spans="1:4" x14ac:dyDescent="0.25">
      <c r="A53" s="8">
        <v>42036</v>
      </c>
      <c r="B53" s="14">
        <v>101.5</v>
      </c>
      <c r="C53" s="12">
        <f>(B53-B52)/B52</f>
        <v>-2.4570024570024569E-3</v>
      </c>
      <c r="D53" s="13">
        <f>(B53-B41)/B41</f>
        <v>3.3610122578094448E-3</v>
      </c>
    </row>
    <row r="54" spans="1:4" x14ac:dyDescent="0.25">
      <c r="A54" s="8">
        <v>42064</v>
      </c>
      <c r="B54" s="14">
        <v>102.25</v>
      </c>
      <c r="C54" s="12">
        <f>(B54-B53)/B53</f>
        <v>7.3891625615763543E-3</v>
      </c>
      <c r="D54" s="13">
        <f>(B54-B42)/B42</f>
        <v>1.6907011437096001E-2</v>
      </c>
    </row>
    <row r="55" spans="1:4" x14ac:dyDescent="0.25">
      <c r="A55" s="8">
        <v>42095</v>
      </c>
      <c r="B55" s="14">
        <v>101.5</v>
      </c>
      <c r="C55" s="12">
        <f>(B55-B54)/B54</f>
        <v>-7.3349633251833741E-3</v>
      </c>
      <c r="D55" s="13">
        <f>(B55-B43)/B43</f>
        <v>2.4691358024691358E-3</v>
      </c>
    </row>
    <row r="56" spans="1:4" x14ac:dyDescent="0.25">
      <c r="A56" s="8">
        <v>42125</v>
      </c>
      <c r="B56" s="14">
        <v>102.25</v>
      </c>
      <c r="C56" s="12">
        <f>(B56-B55)/B55</f>
        <v>7.3891625615763543E-3</v>
      </c>
      <c r="D56" s="13">
        <f>(B56-B44)/B44</f>
        <v>-2.9254022428083586E-3</v>
      </c>
    </row>
    <row r="57" spans="1:4" x14ac:dyDescent="0.25">
      <c r="A57" s="8">
        <v>42156</v>
      </c>
      <c r="B57" s="14">
        <v>102.75</v>
      </c>
      <c r="C57" s="12">
        <f t="shared" ref="C57:C86" si="3">(B57-B56)/B56</f>
        <v>4.8899755501222494E-3</v>
      </c>
      <c r="D57" s="13">
        <f t="shared" ref="D57:D86" si="4">(B57-B45)/B45</f>
        <v>-4.8426150121065378E-3</v>
      </c>
    </row>
    <row r="58" spans="1:4" x14ac:dyDescent="0.25">
      <c r="A58" s="8">
        <v>42186</v>
      </c>
      <c r="B58" s="14">
        <v>103.5</v>
      </c>
      <c r="C58" s="12">
        <f t="shared" si="3"/>
        <v>7.2992700729927005E-3</v>
      </c>
      <c r="D58" s="13">
        <f t="shared" si="4"/>
        <v>1.2224938875305624E-2</v>
      </c>
    </row>
    <row r="59" spans="1:4" x14ac:dyDescent="0.25">
      <c r="A59" s="8">
        <v>42217</v>
      </c>
      <c r="B59" s="14">
        <v>102.5</v>
      </c>
      <c r="C59" s="12">
        <f t="shared" si="3"/>
        <v>-9.6618357487922701E-3</v>
      </c>
      <c r="D59" s="13">
        <f t="shared" si="4"/>
        <v>0</v>
      </c>
    </row>
    <row r="60" spans="1:4" x14ac:dyDescent="0.25">
      <c r="A60" s="8">
        <v>42248</v>
      </c>
      <c r="B60" s="14">
        <v>103.75</v>
      </c>
      <c r="C60" s="12">
        <f t="shared" si="3"/>
        <v>1.2195121951219513E-2</v>
      </c>
      <c r="D60" s="13">
        <f t="shared" si="4"/>
        <v>5.8167716917110453E-3</v>
      </c>
    </row>
    <row r="61" spans="1:4" x14ac:dyDescent="0.25">
      <c r="A61" s="8">
        <v>42278</v>
      </c>
      <c r="B61" s="14">
        <v>101.25</v>
      </c>
      <c r="C61" s="12">
        <f t="shared" si="3"/>
        <v>-2.4096385542168676E-2</v>
      </c>
      <c r="D61" s="13">
        <f t="shared" si="4"/>
        <v>-1.4598540145985401E-2</v>
      </c>
    </row>
    <row r="62" spans="1:4" x14ac:dyDescent="0.25">
      <c r="A62" s="8">
        <v>42309</v>
      </c>
      <c r="B62" s="14">
        <v>102.5</v>
      </c>
      <c r="C62" s="12">
        <f t="shared" si="3"/>
        <v>1.2345679012345678E-2</v>
      </c>
      <c r="D62" s="13">
        <f t="shared" si="4"/>
        <v>1.2345679012345678E-2</v>
      </c>
    </row>
    <row r="63" spans="1:4" x14ac:dyDescent="0.25">
      <c r="A63" s="8">
        <v>42339</v>
      </c>
      <c r="B63" s="14">
        <v>102.25</v>
      </c>
      <c r="C63" s="12">
        <f t="shared" si="3"/>
        <v>-2.4390243902439024E-3</v>
      </c>
      <c r="D63" s="13">
        <f t="shared" si="4"/>
        <v>-2.4390243902439024E-3</v>
      </c>
    </row>
    <row r="64" spans="1:4" x14ac:dyDescent="0.25">
      <c r="A64" s="8">
        <v>42370</v>
      </c>
      <c r="B64" s="14">
        <v>101.75</v>
      </c>
      <c r="C64" s="12">
        <f t="shared" si="3"/>
        <v>-4.8899755501222494E-3</v>
      </c>
      <c r="D64" s="13">
        <f t="shared" si="4"/>
        <v>0</v>
      </c>
    </row>
    <row r="65" spans="1:4" x14ac:dyDescent="0.25">
      <c r="A65" s="8">
        <v>42401</v>
      </c>
      <c r="B65" s="14">
        <v>101.25</v>
      </c>
      <c r="C65" s="12">
        <f t="shared" si="3"/>
        <v>-4.9140049140049139E-3</v>
      </c>
      <c r="D65" s="13">
        <f t="shared" si="4"/>
        <v>-2.4630541871921183E-3</v>
      </c>
    </row>
    <row r="66" spans="1:4" x14ac:dyDescent="0.25">
      <c r="A66" s="8">
        <v>42430</v>
      </c>
      <c r="B66" s="14">
        <v>102.53</v>
      </c>
      <c r="C66" s="12">
        <f t="shared" si="3"/>
        <v>1.2641975308641987E-2</v>
      </c>
      <c r="D66" s="13">
        <f t="shared" si="4"/>
        <v>2.7383863080684707E-3</v>
      </c>
    </row>
    <row r="67" spans="1:4" x14ac:dyDescent="0.25">
      <c r="A67" s="8">
        <v>42461</v>
      </c>
      <c r="B67" s="14">
        <v>101.5</v>
      </c>
      <c r="C67" s="12">
        <f t="shared" si="3"/>
        <v>-1.0045840241880436E-2</v>
      </c>
      <c r="D67" s="13">
        <f t="shared" si="4"/>
        <v>0</v>
      </c>
    </row>
    <row r="68" spans="1:4" x14ac:dyDescent="0.25">
      <c r="A68" s="8">
        <v>42491</v>
      </c>
      <c r="B68" s="14">
        <v>101.15</v>
      </c>
      <c r="C68" s="12">
        <f t="shared" si="3"/>
        <v>-3.4482758620689095E-3</v>
      </c>
      <c r="D68" s="13">
        <f t="shared" si="4"/>
        <v>-1.0757946210268893E-2</v>
      </c>
    </row>
    <row r="69" spans="1:4" x14ac:dyDescent="0.25">
      <c r="A69" s="8">
        <v>42522</v>
      </c>
      <c r="B69" s="14">
        <v>101.75</v>
      </c>
      <c r="C69" s="12">
        <f t="shared" si="3"/>
        <v>5.9317844784972243E-3</v>
      </c>
      <c r="D69" s="13">
        <f t="shared" si="4"/>
        <v>-9.7323600973236012E-3</v>
      </c>
    </row>
    <row r="70" spans="1:4" x14ac:dyDescent="0.25">
      <c r="A70" s="8">
        <v>42552</v>
      </c>
      <c r="B70" s="14">
        <v>102.25</v>
      </c>
      <c r="C70" s="12">
        <f t="shared" si="3"/>
        <v>4.9140049140049139E-3</v>
      </c>
      <c r="D70" s="13">
        <f t="shared" si="4"/>
        <v>-1.2077294685990338E-2</v>
      </c>
    </row>
    <row r="71" spans="1:4" x14ac:dyDescent="0.25">
      <c r="A71" s="8">
        <v>42583</v>
      </c>
      <c r="B71" s="14">
        <v>101.5</v>
      </c>
      <c r="C71" s="12">
        <f t="shared" si="3"/>
        <v>-7.3349633251833741E-3</v>
      </c>
      <c r="D71" s="13">
        <f t="shared" si="4"/>
        <v>-9.7560975609756097E-3</v>
      </c>
    </row>
    <row r="72" spans="1:4" x14ac:dyDescent="0.25">
      <c r="A72" s="8">
        <v>42614</v>
      </c>
      <c r="B72" s="14">
        <v>101.25</v>
      </c>
      <c r="C72" s="12">
        <f t="shared" si="3"/>
        <v>-2.4630541871921183E-3</v>
      </c>
      <c r="D72" s="13">
        <f t="shared" si="4"/>
        <v>-2.4096385542168676E-2</v>
      </c>
    </row>
    <row r="73" spans="1:4" x14ac:dyDescent="0.25">
      <c r="A73" s="8">
        <v>42644</v>
      </c>
      <c r="B73" s="14">
        <v>102.5</v>
      </c>
      <c r="C73" s="12">
        <f t="shared" si="3"/>
        <v>1.2345679012345678E-2</v>
      </c>
      <c r="D73" s="13">
        <f t="shared" si="4"/>
        <v>1.2345679012345678E-2</v>
      </c>
    </row>
    <row r="74" spans="1:4" x14ac:dyDescent="0.25">
      <c r="A74" s="8">
        <v>42675</v>
      </c>
      <c r="B74" s="14">
        <v>101.75</v>
      </c>
      <c r="C74" s="12">
        <f t="shared" si="3"/>
        <v>-7.3170731707317077E-3</v>
      </c>
      <c r="D74" s="13">
        <f t="shared" si="4"/>
        <v>-7.3170731707317077E-3</v>
      </c>
    </row>
    <row r="75" spans="1:4" x14ac:dyDescent="0.25">
      <c r="A75" s="8">
        <v>42705</v>
      </c>
      <c r="B75" s="14">
        <v>101.25</v>
      </c>
      <c r="C75" s="12">
        <f t="shared" si="3"/>
        <v>-4.9140049140049139E-3</v>
      </c>
      <c r="D75" s="13">
        <f t="shared" si="4"/>
        <v>-9.7799511002444987E-3</v>
      </c>
    </row>
    <row r="76" spans="1:4" x14ac:dyDescent="0.25">
      <c r="A76" s="8">
        <v>42736</v>
      </c>
      <c r="B76" s="14">
        <v>100.5</v>
      </c>
      <c r="C76" s="12">
        <f t="shared" si="3"/>
        <v>-7.4074074074074077E-3</v>
      </c>
      <c r="D76" s="13">
        <f t="shared" si="4"/>
        <v>-1.2285012285012284E-2</v>
      </c>
    </row>
    <row r="77" spans="1:4" x14ac:dyDescent="0.25">
      <c r="A77" s="8">
        <v>42767</v>
      </c>
      <c r="B77" s="14">
        <v>100.25</v>
      </c>
      <c r="C77" s="12">
        <f t="shared" si="3"/>
        <v>-2.4875621890547263E-3</v>
      </c>
      <c r="D77" s="13">
        <f t="shared" si="4"/>
        <v>-9.876543209876543E-3</v>
      </c>
    </row>
    <row r="78" spans="1:4" x14ac:dyDescent="0.25">
      <c r="A78" s="8">
        <v>42795</v>
      </c>
      <c r="B78" s="14">
        <v>101.7</v>
      </c>
      <c r="C78" s="12">
        <f t="shared" si="3"/>
        <v>1.4463840399002522E-2</v>
      </c>
      <c r="D78" s="13">
        <f t="shared" si="4"/>
        <v>-8.0951916512240155E-3</v>
      </c>
    </row>
    <row r="79" spans="1:4" x14ac:dyDescent="0.25">
      <c r="A79" s="8">
        <v>42826</v>
      </c>
      <c r="B79" s="14">
        <v>102.54</v>
      </c>
      <c r="C79" s="12">
        <f t="shared" si="3"/>
        <v>8.2595870206490004E-3</v>
      </c>
      <c r="D79" s="13">
        <f t="shared" si="4"/>
        <v>1.0246305418719273E-2</v>
      </c>
    </row>
    <row r="80" spans="1:4" x14ac:dyDescent="0.25">
      <c r="A80" s="8">
        <v>42856</v>
      </c>
      <c r="B80" s="14">
        <v>101.25</v>
      </c>
      <c r="C80" s="12">
        <f t="shared" si="3"/>
        <v>-1.2580456407255766E-2</v>
      </c>
      <c r="D80" s="13">
        <f t="shared" si="4"/>
        <v>9.8863074641615729E-4</v>
      </c>
    </row>
    <row r="81" spans="1:4" x14ac:dyDescent="0.25">
      <c r="A81" s="8">
        <v>42887</v>
      </c>
      <c r="B81" s="14">
        <v>101.55</v>
      </c>
      <c r="C81" s="12">
        <f t="shared" si="3"/>
        <v>2.9629629629629351E-3</v>
      </c>
      <c r="D81" s="13">
        <f t="shared" si="4"/>
        <v>-1.9656019656019937E-3</v>
      </c>
    </row>
    <row r="82" spans="1:4" x14ac:dyDescent="0.25">
      <c r="A82" s="8">
        <v>42917</v>
      </c>
      <c r="B82" s="14">
        <v>102.25</v>
      </c>
      <c r="C82" s="12">
        <f t="shared" si="3"/>
        <v>6.893156080748428E-3</v>
      </c>
      <c r="D82" s="13">
        <f t="shared" si="4"/>
        <v>0</v>
      </c>
    </row>
    <row r="83" spans="1:4" x14ac:dyDescent="0.25">
      <c r="A83" s="8">
        <v>42948</v>
      </c>
      <c r="B83" s="14">
        <v>101.55</v>
      </c>
      <c r="C83" s="12">
        <f t="shared" si="3"/>
        <v>-6.8459657701711767E-3</v>
      </c>
      <c r="D83" s="13">
        <f t="shared" si="4"/>
        <v>4.9261083743839564E-4</v>
      </c>
    </row>
    <row r="84" spans="1:4" x14ac:dyDescent="0.25">
      <c r="A84" s="8">
        <v>42979</v>
      </c>
      <c r="B84" s="14">
        <v>102.25</v>
      </c>
      <c r="C84" s="12">
        <f t="shared" si="3"/>
        <v>6.893156080748428E-3</v>
      </c>
      <c r="D84" s="13">
        <f t="shared" si="4"/>
        <v>9.876543209876543E-3</v>
      </c>
    </row>
    <row r="85" spans="1:4" x14ac:dyDescent="0.25">
      <c r="A85" s="8">
        <v>43009</v>
      </c>
      <c r="B85" s="14">
        <v>101.7</v>
      </c>
      <c r="C85" s="12">
        <f t="shared" si="3"/>
        <v>-5.3789731051344467E-3</v>
      </c>
      <c r="D85" s="13">
        <f t="shared" si="4"/>
        <v>-7.80487804878046E-3</v>
      </c>
    </row>
    <row r="86" spans="1:4" x14ac:dyDescent="0.25">
      <c r="A86" s="8">
        <v>43040</v>
      </c>
      <c r="B86" s="14">
        <v>101.25</v>
      </c>
      <c r="C86" s="12">
        <f t="shared" si="3"/>
        <v>-4.4247787610619746E-3</v>
      </c>
      <c r="D86" s="13">
        <f t="shared" si="4"/>
        <v>-4.9140049140049139E-3</v>
      </c>
    </row>
    <row r="87" spans="1:4" x14ac:dyDescent="0.25">
      <c r="A87" s="8">
        <v>43070</v>
      </c>
      <c r="B87" s="14">
        <v>100.5</v>
      </c>
    </row>
    <row r="88" spans="1:4" x14ac:dyDescent="0.25">
      <c r="A88" s="8"/>
      <c r="B88" s="14"/>
      <c r="C88" s="12"/>
      <c r="D88" s="13"/>
    </row>
    <row r="89" spans="1:4" ht="15.75" x14ac:dyDescent="0.3">
      <c r="A89" s="3" t="s">
        <v>6</v>
      </c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elisa</cp:lastModifiedBy>
  <dcterms:created xsi:type="dcterms:W3CDTF">2017-03-27T14:59:10Z</dcterms:created>
  <dcterms:modified xsi:type="dcterms:W3CDTF">2021-03-09T21:39:50Z</dcterms:modified>
</cp:coreProperties>
</file>