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estela\Desktop\WEB\Turismo\"/>
    </mc:Choice>
  </mc:AlternateContent>
  <bookViews>
    <workbookView xWindow="0" yWindow="0" windowWidth="28800" windowHeight="12435"/>
  </bookViews>
  <sheets>
    <sheet name="Hoja1" sheetId="1" r:id="rId1"/>
    <sheet name="Hoja2" sheetId="2" r:id="rId2"/>
    <sheet name="Hoja3" sheetId="3" r:id="rId3"/>
  </sheets>
  <calcPr calcId="162913"/>
</workbook>
</file>

<file path=xl/calcChain.xml><?xml version="1.0" encoding="utf-8"?>
<calcChain xmlns="http://schemas.openxmlformats.org/spreadsheetml/2006/main">
  <c r="DQ25" i="1" l="1"/>
  <c r="CY25" i="1" l="1"/>
  <c r="DP25" i="1"/>
  <c r="DO25" i="1"/>
  <c r="DN25" i="1"/>
  <c r="DM25" i="1"/>
  <c r="DL25" i="1"/>
  <c r="DK25" i="1"/>
  <c r="DJ25" i="1"/>
  <c r="DI25" i="1"/>
  <c r="DH25" i="1"/>
  <c r="DG25" i="1"/>
  <c r="DF25" i="1"/>
  <c r="DE25" i="1"/>
  <c r="DD25" i="1"/>
  <c r="DC25" i="1"/>
  <c r="DB25" i="1"/>
  <c r="DA25" i="1"/>
  <c r="CZ25" i="1"/>
  <c r="CX25" i="1"/>
  <c r="CW25" i="1"/>
  <c r="CV25" i="1"/>
  <c r="CU25" i="1"/>
  <c r="CT25" i="1"/>
  <c r="CS25" i="1"/>
  <c r="CJ25" i="1"/>
  <c r="CI25" i="1"/>
  <c r="CH25" i="1"/>
  <c r="CG25" i="1"/>
  <c r="CF25" i="1"/>
  <c r="CE25" i="1"/>
  <c r="CD25" i="1"/>
  <c r="CC25" i="1"/>
  <c r="CB25" i="1"/>
  <c r="CA25" i="1"/>
  <c r="BZ25" i="1"/>
  <c r="BY25" i="1"/>
  <c r="BX25" i="1"/>
  <c r="BW25" i="1"/>
  <c r="BV25" i="1"/>
  <c r="BU25" i="1"/>
  <c r="BT25" i="1"/>
  <c r="BS25" i="1"/>
  <c r="BR25" i="1"/>
  <c r="BQ25" i="1"/>
  <c r="BP25" i="1"/>
  <c r="BO25" i="1"/>
  <c r="BN25" i="1"/>
  <c r="BM25" i="1"/>
  <c r="BL25" i="1"/>
  <c r="BK25" i="1"/>
  <c r="BJ25" i="1"/>
  <c r="BI25" i="1"/>
  <c r="BH25" i="1"/>
  <c r="DQ21" i="1" l="1"/>
  <c r="DP21" i="1"/>
  <c r="DO21" i="1"/>
  <c r="DN21" i="1"/>
  <c r="DM21" i="1"/>
  <c r="DL21" i="1"/>
  <c r="DK21" i="1"/>
  <c r="DJ21" i="1"/>
  <c r="DI21" i="1"/>
  <c r="DH21" i="1"/>
  <c r="DG21" i="1"/>
  <c r="DF21" i="1"/>
  <c r="DQ19" i="1"/>
  <c r="DP19" i="1"/>
  <c r="DO19" i="1"/>
  <c r="DN19" i="1"/>
  <c r="DM19" i="1"/>
  <c r="DL19" i="1"/>
  <c r="DK19" i="1"/>
  <c r="DJ19" i="1"/>
  <c r="DI19" i="1"/>
  <c r="DH19" i="1"/>
  <c r="DG19" i="1"/>
  <c r="DF19" i="1"/>
  <c r="DE21" i="1"/>
  <c r="DD21" i="1"/>
  <c r="DC21" i="1"/>
  <c r="DB21" i="1"/>
  <c r="DE19" i="1"/>
  <c r="DD19" i="1"/>
  <c r="DC19" i="1"/>
  <c r="DB19" i="1"/>
  <c r="DA21" i="1"/>
  <c r="CZ21" i="1"/>
  <c r="CY21" i="1"/>
  <c r="CX21" i="1"/>
  <c r="CW21" i="1"/>
  <c r="CV21" i="1"/>
  <c r="CU21" i="1"/>
  <c r="CT21" i="1"/>
  <c r="CS21" i="1"/>
  <c r="DA19" i="1"/>
  <c r="CZ19" i="1"/>
  <c r="CY19" i="1"/>
  <c r="CX19" i="1"/>
  <c r="CW19" i="1"/>
  <c r="CV19" i="1"/>
  <c r="CU19" i="1"/>
  <c r="CT19" i="1"/>
  <c r="CS19" i="1"/>
  <c r="BG25" i="1" l="1"/>
  <c r="BG21" i="1"/>
  <c r="BG19" i="1"/>
  <c r="BF25" i="1" l="1"/>
  <c r="BF21" i="1"/>
  <c r="BF19" i="1"/>
  <c r="BE25" i="1" l="1"/>
  <c r="BE21" i="1"/>
  <c r="BE19" i="1"/>
  <c r="BD25" i="1" l="1"/>
  <c r="BD21" i="1"/>
  <c r="BD19" i="1"/>
  <c r="BC25" i="1" l="1"/>
  <c r="BC21" i="1"/>
  <c r="BC19" i="1"/>
  <c r="BB25" i="1" l="1"/>
  <c r="BB21" i="1"/>
  <c r="BB19" i="1"/>
  <c r="BA25" i="1" l="1"/>
  <c r="BA21" i="1"/>
  <c r="BA19" i="1"/>
  <c r="AZ25" i="1" l="1"/>
  <c r="AZ21" i="1"/>
  <c r="AZ19" i="1"/>
  <c r="AY25" i="1" l="1"/>
  <c r="AY21" i="1"/>
  <c r="AY19" i="1"/>
  <c r="AX25" i="1" l="1"/>
  <c r="AX21" i="1"/>
  <c r="AX19" i="1"/>
  <c r="AW25" i="1" l="1"/>
  <c r="AW21" i="1"/>
  <c r="AW19" i="1"/>
  <c r="AV25" i="1" l="1"/>
  <c r="AV21" i="1"/>
  <c r="AV19" i="1"/>
  <c r="AU25" i="1" l="1"/>
  <c r="AU21" i="1"/>
  <c r="AU19" i="1"/>
  <c r="AT25" i="1" l="1"/>
  <c r="AS25" i="1"/>
  <c r="AT21" i="1"/>
  <c r="AS21" i="1"/>
  <c r="AT19" i="1"/>
  <c r="AS19" i="1"/>
  <c r="AR25" i="1" l="1"/>
  <c r="AR21" i="1"/>
  <c r="AR19" i="1"/>
  <c r="AQ25" i="1" l="1"/>
  <c r="AP25" i="1"/>
  <c r="AO25" i="1"/>
  <c r="AN25" i="1"/>
  <c r="AQ21" i="1"/>
  <c r="AP21" i="1"/>
  <c r="AO21" i="1"/>
  <c r="AN21" i="1"/>
  <c r="AQ19" i="1"/>
  <c r="AP19" i="1"/>
  <c r="AO19" i="1"/>
  <c r="AN19" i="1"/>
  <c r="AH19" i="1" l="1"/>
  <c r="AI19" i="1"/>
  <c r="AM25" i="1"/>
  <c r="AM21" i="1"/>
  <c r="AM19" i="1"/>
  <c r="AL25" i="1"/>
  <c r="AL21" i="1"/>
  <c r="AL19" i="1"/>
  <c r="AK25" i="1" l="1"/>
  <c r="AJ25" i="1"/>
  <c r="AI25" i="1"/>
  <c r="AK21" i="1"/>
  <c r="AJ21" i="1"/>
  <c r="AI21" i="1"/>
  <c r="AK19" i="1"/>
  <c r="AJ19" i="1"/>
  <c r="AH25" i="1" l="1"/>
  <c r="AH21" i="1"/>
  <c r="AG25" i="1" l="1"/>
  <c r="AG21" i="1"/>
  <c r="AG19" i="1"/>
  <c r="AF25" i="1" l="1"/>
  <c r="AF21" i="1"/>
  <c r="AF19" i="1"/>
  <c r="AD25" i="1" l="1"/>
  <c r="AD21" i="1"/>
  <c r="AD19" i="1"/>
  <c r="AE25" i="1" l="1"/>
  <c r="AE21" i="1"/>
  <c r="AE19" i="1"/>
  <c r="AB25" i="1" l="1"/>
  <c r="AC25" i="1"/>
  <c r="AB21" i="1"/>
  <c r="AC21" i="1"/>
  <c r="AC19" i="1"/>
  <c r="AB19" i="1" l="1"/>
  <c r="AA25" i="1" l="1"/>
  <c r="AA21" i="1"/>
  <c r="AA19" i="1"/>
  <c r="Z25" i="1" l="1"/>
  <c r="Z21" i="1"/>
  <c r="Z19" i="1"/>
  <c r="Y25" i="1" l="1"/>
  <c r="Y21" i="1"/>
  <c r="Y19" i="1"/>
  <c r="X25" i="1" l="1"/>
  <c r="X21" i="1"/>
  <c r="X19" i="1"/>
  <c r="W25" i="1" l="1"/>
  <c r="W21" i="1"/>
  <c r="W19" i="1"/>
  <c r="V25" i="1" l="1"/>
  <c r="V21" i="1"/>
  <c r="V19" i="1"/>
  <c r="U25" i="1" l="1"/>
  <c r="U21" i="1"/>
  <c r="U19" i="1"/>
  <c r="T25" i="1" l="1"/>
  <c r="T21" i="1"/>
  <c r="T19" i="1"/>
  <c r="S25" i="1" l="1"/>
  <c r="S21" i="1"/>
  <c r="S19" i="1"/>
  <c r="Q25" i="1" l="1"/>
  <c r="Q21" i="1"/>
  <c r="Q19" i="1"/>
  <c r="R25" i="1" l="1"/>
  <c r="R21" i="1"/>
  <c r="R19" i="1"/>
  <c r="P25" i="1"/>
  <c r="P21" i="1"/>
  <c r="P19" i="1"/>
  <c r="C19" i="1" l="1"/>
  <c r="D19" i="1"/>
  <c r="E19" i="1"/>
  <c r="F19" i="1"/>
  <c r="G19" i="1"/>
  <c r="H19" i="1"/>
  <c r="I19" i="1"/>
  <c r="J19" i="1"/>
  <c r="K19" i="1"/>
  <c r="L19" i="1"/>
  <c r="M19" i="1"/>
  <c r="N19" i="1"/>
  <c r="O19" i="1"/>
  <c r="C21" i="1"/>
  <c r="D21" i="1"/>
  <c r="E21" i="1"/>
  <c r="F21" i="1"/>
  <c r="G21" i="1"/>
  <c r="H21" i="1"/>
  <c r="I21" i="1"/>
  <c r="J21" i="1"/>
  <c r="K21" i="1"/>
  <c r="L21" i="1"/>
  <c r="M21" i="1"/>
  <c r="N21" i="1"/>
  <c r="O21" i="1"/>
  <c r="K25" i="1"/>
  <c r="L25" i="1"/>
  <c r="M25" i="1"/>
  <c r="N25" i="1"/>
  <c r="O25" i="1"/>
  <c r="J25" i="1"/>
  <c r="B19" i="1" l="1"/>
  <c r="B21" i="1"/>
  <c r="C25" i="1"/>
  <c r="D25" i="1"/>
  <c r="E25" i="1"/>
  <c r="F25" i="1"/>
  <c r="G25" i="1"/>
  <c r="H25" i="1"/>
  <c r="I25" i="1"/>
  <c r="B25" i="1"/>
</calcChain>
</file>

<file path=xl/sharedStrings.xml><?xml version="1.0" encoding="utf-8"?>
<sst xmlns="http://schemas.openxmlformats.org/spreadsheetml/2006/main" count="206" uniqueCount="40">
  <si>
    <t>Enero</t>
  </si>
  <si>
    <t>Febrero</t>
  </si>
  <si>
    <t>Marzo</t>
  </si>
  <si>
    <t>Abril</t>
  </si>
  <si>
    <t>Mayo</t>
  </si>
  <si>
    <t>Junio</t>
  </si>
  <si>
    <t>Julio</t>
  </si>
  <si>
    <t>NOTAS:</t>
  </si>
  <si>
    <t>Agosto</t>
  </si>
  <si>
    <t>Habitaciones o unidades disponibles (1)</t>
  </si>
  <si>
    <t>Habitaciones o unidades ocupadas (2)</t>
  </si>
  <si>
    <t>Plazas disponibles (3)</t>
  </si>
  <si>
    <t>Plazas ocupadas (4)</t>
  </si>
  <si>
    <t>Porcentaje de ocupación de las habitaciones o unidades (5)</t>
  </si>
  <si>
    <t>Porcentaje de ocupación de plazas (6)</t>
  </si>
  <si>
    <t>Viajeros (7)</t>
  </si>
  <si>
    <t>Duración de estadía promedio de los turistas (en días)(8)</t>
  </si>
  <si>
    <t>(1)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</si>
  <si>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(2) Se refiere al total de habitaciones y/o unidades que hayan sido alquiladas/vendidas en el mes de referencia. Resulta de multiplicar el total de habitaciones ocupadas por la cantidad de noches en que fueron ocupadas las mismas.</t>
  </si>
  <si>
    <t>(3) Las plazas disponibles son el número total de camas fijas y supletorias. Una cama matrimonial se contabiliza como 2 plazas. Están multiplicadas por la cantidad de días que se encuentra abierto cada establecimiento.</t>
  </si>
  <si>
    <t>(4) Se refiere al total de noches que cada viajero permaneció en una habitación. Se obtiene de multiplicar la cantidad de viajeros por la cantidad de noches que cada uno se haya alojado en el establecimiento.</t>
  </si>
  <si>
    <t>(5) (Habitaciones o unidades ocupadas / Habitaciones o unidades disponibles) * 100</t>
  </si>
  <si>
    <t>(6) (Plazas ocupadas / Plazas disponibles) * 100</t>
  </si>
  <si>
    <t>(7) Se considera viajero a toda persona que se ha trasladado de su lugar de residencia habitual por razones de diversa índole, tales como el ocio, los negocios, la visita a familiares o amigos, etc.; que realiza una o más pernoctaciones seguidas n el mismo establecimiento hotelero o para-hotelero y que abona por tal servicio. Un bebé que se aloja sin cargo no se considera viajero porque no ocupa una plaza.</t>
  </si>
  <si>
    <t>(8) Estadía promedio: plazas ocupadas / viajeros.</t>
  </si>
  <si>
    <t>Septiembre</t>
  </si>
  <si>
    <t>Octubre</t>
  </si>
  <si>
    <t>Noviembre</t>
  </si>
  <si>
    <t>Diciembre</t>
  </si>
  <si>
    <t>Setiembre</t>
  </si>
  <si>
    <t>(*) Datos provisorios.  (**) Estimación/es con coeficiente de variación superior a 20%.</t>
  </si>
  <si>
    <t>Fuente: INDEC, Encuesta de Ocupación Hotelera 2013, 2014, 2015, 2016.</t>
  </si>
  <si>
    <r>
      <t>Setiembre</t>
    </r>
    <r>
      <rPr>
        <b/>
        <vertAlign val="superscript"/>
        <sz val="8"/>
        <color theme="0"/>
        <rFont val="Century Gothic"/>
        <family val="2"/>
      </rPr>
      <t>*</t>
    </r>
  </si>
  <si>
    <r>
      <t>Octubre</t>
    </r>
    <r>
      <rPr>
        <b/>
        <vertAlign val="superscript"/>
        <sz val="8"/>
        <color theme="0"/>
        <rFont val="Century Gothic"/>
        <family val="2"/>
      </rPr>
      <t>*</t>
    </r>
  </si>
  <si>
    <t>4325 (1)</t>
  </si>
  <si>
    <t>3556 (1)</t>
  </si>
  <si>
    <t>Oferta y Demanda Hotelera. Gualeguaychú. Año 2013-2022</t>
  </si>
  <si>
    <t>.</t>
  </si>
  <si>
    <t>,</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</si>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</sst>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_ * #,##0.0_ ;_ * \-#,##0.0_ ;_ * &quot;-&quot;??_ ;_ @_ "/>
    <numFmt numFmtId="167" formatCode="_ * #,##0_ ;_ * \-#,##0_ ;_ * &quot;-&quot;??_ ;_ @_ "/>
  </numFmts>
  <fonts count="13" x14ac:knownFonts="1">
    <font>
      <sz val="11"/>
      <color theme="1"/>
      <name val="Calibri"/>
      <family val="2"/>
      <scheme val="minor"/>
    </font>
    <font>
      <b/>
      <sz val="9"/>
      <color theme="1"/>
      <name val="Century Gothic"/>
      <family val="2"/>
    </font>
    <font>
      <sz val="8"/>
      <color rgb="FF333333"/>
      <name val="Century Gothic"/>
      <family val="2"/>
    </font>
    <font>
      <sz val="8"/>
      <color theme="1"/>
      <name val="Century Gothic"/>
      <family val="2"/>
    </font>
    <font>
      <sz val="8"/>
      <color theme="0"/>
      <name val="Century Gothic"/>
      <family val="2"/>
    </font>
    <font>
      <b/>
      <sz val="8"/>
      <color theme="0"/>
      <name val="Century Gothic"/>
      <family val="2"/>
    </font>
    <font>
      <b/>
      <vertAlign val="superscript"/>
      <sz val="8"/>
      <color theme="0"/>
      <name val="Century Gothic"/>
      <family val="2"/>
    </font>
    <font>
      <sz val="11"/>
      <color theme="1"/>
      <name val="Calibri"/>
      <family val="2"/>
      <scheme val="minor"/>
    </font>
    <font>
      <sz val="8"/>
      <name val="Century Gothic"/>
      <family val="2"/>
    </font>
    <font>
      <b/>
      <sz val="8"/>
      <name val="Century Gothic"/>
      <family val="2"/>
    </font>
    <font>
      <sz val="11"/>
      <color theme="1"/>
      <name val="Century Gothic"/>
      <family val="2"/>
    </font>
    <font>
      <sz val="11"/>
      <color theme="0"/>
      <name val="Century Gothic"/>
      <family val="2"/>
    </font>
    <font>
      <sz val="11"/>
      <color theme="8" tint="-0.499984740745262"/>
      <name val="Century Gothic"/>
      <family val="2"/>
    </font>
  </fonts>
  <fills count="4">
    <fill>
      <patternFill patternType="none"/>
    </fill>
    <fill>
      <patternFill patternType="gray125"/>
    </fill>
    <fill>
      <patternFill patternType="solid">
        <fgColor theme="8" tint="-0.249977111117893"/>
        <bgColor indexed="64"/>
      </patternFill>
    </fill>
    <fill>
      <patternFill patternType="solid">
        <fgColor indexed="9"/>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s>
  <cellStyleXfs count="2">
    <xf numFmtId="0" fontId="0" fillId="0" borderId="0"/>
    <xf numFmtId="164" fontId="7" fillId="0" borderId="0" applyFont="0" applyFill="0" applyBorder="0" applyAlignment="0" applyProtection="0"/>
  </cellStyleXfs>
  <cellXfs count="67">
    <xf numFmtId="0" fontId="0" fillId="0" borderId="0" xfId="0"/>
    <xf numFmtId="0" fontId="3" fillId="0" borderId="0" xfId="0" applyFont="1"/>
    <xf numFmtId="0" fontId="2" fillId="0" borderId="0" xfId="0" applyFont="1" applyAlignment="1">
      <alignment wrapText="1"/>
    </xf>
    <xf numFmtId="0" fontId="2" fillId="0" borderId="0" xfId="0" applyFont="1" applyAlignment="1"/>
    <xf numFmtId="0" fontId="3" fillId="0" borderId="0" xfId="0" applyNumberFormat="1" applyFont="1" applyAlignment="1">
      <alignment horizontal="center" vertical="center"/>
    </xf>
    <xf numFmtId="3" fontId="3" fillId="0" borderId="0" xfId="0" applyNumberFormat="1"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center"/>
    </xf>
    <xf numFmtId="0" fontId="3" fillId="0" borderId="0" xfId="0" applyNumberFormat="1" applyFont="1" applyAlignment="1">
      <alignment horizontal="center"/>
    </xf>
    <xf numFmtId="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alignment horizontal="left"/>
    </xf>
    <xf numFmtId="0" fontId="1" fillId="0" borderId="0" xfId="0" applyFont="1" applyAlignment="1">
      <alignment horizontal="center" wrapText="1"/>
    </xf>
    <xf numFmtId="0" fontId="2" fillId="0" borderId="0" xfId="0" applyFont="1" applyAlignment="1">
      <alignment horizontal="center" wrapText="1"/>
    </xf>
    <xf numFmtId="0" fontId="2" fillId="0" borderId="0" xfId="0" applyNumberFormat="1" applyFont="1" applyAlignment="1">
      <alignment horizontal="center" wrapText="1"/>
    </xf>
    <xf numFmtId="0" fontId="2" fillId="0" borderId="0" xfId="0" applyFont="1" applyAlignment="1">
      <alignment vertical="center" wrapText="1"/>
    </xf>
    <xf numFmtId="0" fontId="2" fillId="0" borderId="1" xfId="0" applyFont="1" applyBorder="1" applyAlignment="1">
      <alignment vertical="center" wrapText="1"/>
    </xf>
    <xf numFmtId="0" fontId="1" fillId="0" borderId="0" xfId="0" applyFont="1" applyAlignment="1"/>
    <xf numFmtId="3" fontId="2" fillId="0" borderId="0" xfId="0" applyNumberFormat="1" applyFont="1" applyAlignment="1">
      <alignment horizontal="center" vertical="center" wrapText="1"/>
    </xf>
    <xf numFmtId="0" fontId="2" fillId="0" borderId="0" xfId="0" applyFont="1" applyAlignment="1">
      <alignment horizontal="center" vertical="center" wrapText="1"/>
    </xf>
    <xf numFmtId="0" fontId="2"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2" fontId="2" fillId="0" borderId="1" xfId="0" applyNumberFormat="1" applyFont="1" applyBorder="1" applyAlignment="1">
      <alignment horizontal="center" vertical="center" wrapText="1"/>
    </xf>
    <xf numFmtId="0" fontId="5" fillId="2" borderId="2" xfId="0" applyFont="1" applyFill="1" applyBorder="1" applyAlignment="1">
      <alignment horizontal="center" vertical="center" wrapText="1"/>
    </xf>
    <xf numFmtId="3" fontId="3" fillId="0" borderId="0" xfId="0" applyNumberFormat="1" applyFont="1" applyBorder="1" applyAlignment="1">
      <alignment horizontal="center" vertical="center"/>
    </xf>
    <xf numFmtId="0" fontId="3" fillId="0" borderId="0" xfId="0" applyFont="1" applyBorder="1" applyAlignment="1">
      <alignment horizontal="center" vertical="center"/>
    </xf>
    <xf numFmtId="2" fontId="2" fillId="0" borderId="0" xfId="0" applyNumberFormat="1" applyFont="1" applyBorder="1" applyAlignment="1">
      <alignment horizontal="center" vertical="center" wrapText="1"/>
    </xf>
    <xf numFmtId="0" fontId="2" fillId="0" borderId="0" xfId="0" applyFont="1" applyBorder="1" applyAlignment="1">
      <alignment horizontal="center" vertical="center" wrapText="1"/>
    </xf>
    <xf numFmtId="3" fontId="8" fillId="3" borderId="0" xfId="0" applyNumberFormat="1" applyFont="1" applyFill="1" applyBorder="1" applyAlignment="1">
      <alignment horizontal="right"/>
    </xf>
    <xf numFmtId="4" fontId="8" fillId="3" borderId="0" xfId="0" applyNumberFormat="1" applyFont="1" applyFill="1" applyBorder="1" applyAlignment="1">
      <alignment horizontal="right"/>
    </xf>
    <xf numFmtId="165" fontId="8" fillId="3" borderId="0" xfId="0" applyNumberFormat="1" applyFont="1" applyFill="1" applyBorder="1" applyAlignment="1">
      <alignment horizontal="right"/>
    </xf>
    <xf numFmtId="165" fontId="9" fillId="3" borderId="0" xfId="0" applyNumberFormat="1" applyFont="1" applyFill="1" applyBorder="1" applyAlignment="1">
      <alignment horizontal="right"/>
    </xf>
    <xf numFmtId="2" fontId="2" fillId="0" borderId="1" xfId="0" applyNumberFormat="1" applyFont="1" applyBorder="1" applyAlignment="1">
      <alignment vertical="center" wrapText="1"/>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0" xfId="0" applyFont="1" applyFill="1" applyAlignment="1">
      <alignment wrapText="1"/>
    </xf>
    <xf numFmtId="0" fontId="4"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0" fillId="0" borderId="0" xfId="0" applyFont="1" applyAlignment="1"/>
    <xf numFmtId="0" fontId="10" fillId="0" borderId="0" xfId="0" applyFont="1"/>
    <xf numFmtId="0" fontId="11" fillId="2" borderId="2" xfId="0" applyFont="1" applyFill="1" applyBorder="1" applyAlignment="1">
      <alignment horizontal="center" vertical="center" wrapText="1"/>
    </xf>
    <xf numFmtId="0" fontId="10" fillId="0" borderId="2" xfId="0" applyFont="1" applyBorder="1" applyAlignment="1">
      <alignment wrapText="1"/>
    </xf>
    <xf numFmtId="0" fontId="10" fillId="0" borderId="1" xfId="0" applyFont="1" applyBorder="1" applyAlignment="1">
      <alignment horizontal="center" vertical="center" wrapText="1"/>
    </xf>
    <xf numFmtId="0" fontId="10" fillId="0" borderId="1" xfId="0" applyFont="1" applyBorder="1" applyAlignment="1">
      <alignment wrapText="1"/>
    </xf>
    <xf numFmtId="0" fontId="10" fillId="2" borderId="1" xfId="0" applyFont="1" applyFill="1" applyBorder="1" applyAlignment="1">
      <alignment wrapText="1"/>
    </xf>
    <xf numFmtId="0" fontId="12" fillId="2" borderId="0" xfId="0" applyFont="1" applyFill="1"/>
    <xf numFmtId="0" fontId="11" fillId="2" borderId="0" xfId="0" applyFont="1" applyFill="1" applyAlignment="1">
      <alignment wrapText="1"/>
    </xf>
    <xf numFmtId="3" fontId="8" fillId="3" borderId="0" xfId="0" applyNumberFormat="1" applyFont="1" applyFill="1" applyBorder="1"/>
    <xf numFmtId="3" fontId="3" fillId="0" borderId="0" xfId="0" applyNumberFormat="1" applyFont="1"/>
    <xf numFmtId="3" fontId="3" fillId="0" borderId="0" xfId="0" applyNumberFormat="1" applyFont="1" applyAlignment="1">
      <alignment horizontal="right"/>
    </xf>
    <xf numFmtId="0" fontId="8" fillId="3" borderId="0" xfId="0" applyFont="1" applyFill="1" applyBorder="1"/>
    <xf numFmtId="0" fontId="9" fillId="3" borderId="0" xfId="0" applyFont="1" applyFill="1" applyBorder="1"/>
    <xf numFmtId="3" fontId="10" fillId="0" borderId="0" xfId="0" applyNumberFormat="1" applyFont="1"/>
    <xf numFmtId="0" fontId="3" fillId="0" borderId="0" xfId="0" applyNumberFormat="1" applyFont="1"/>
    <xf numFmtId="166" fontId="8" fillId="3" borderId="0" xfId="1" applyNumberFormat="1" applyFont="1" applyFill="1" applyBorder="1"/>
    <xf numFmtId="165" fontId="8" fillId="3" borderId="0" xfId="0" applyNumberFormat="1" applyFont="1" applyFill="1" applyBorder="1"/>
    <xf numFmtId="3" fontId="3" fillId="0" borderId="0" xfId="0" quotePrefix="1" applyNumberFormat="1" applyFont="1" applyAlignment="1">
      <alignment horizontal="right"/>
    </xf>
    <xf numFmtId="165" fontId="3" fillId="0" borderId="0" xfId="0" applyNumberFormat="1" applyFont="1"/>
    <xf numFmtId="165" fontId="10" fillId="0" borderId="0" xfId="0" applyNumberFormat="1" applyFont="1"/>
    <xf numFmtId="167" fontId="8" fillId="3" borderId="0" xfId="1" applyNumberFormat="1" applyFont="1" applyFill="1" applyBorder="1"/>
    <xf numFmtId="1" fontId="8" fillId="3" borderId="0" xfId="0" applyNumberFormat="1" applyFont="1" applyFill="1" applyBorder="1" applyAlignment="1">
      <alignment horizontal="right"/>
    </xf>
    <xf numFmtId="1" fontId="8" fillId="3" borderId="0" xfId="0" applyNumberFormat="1" applyFont="1" applyFill="1" applyBorder="1"/>
    <xf numFmtId="0" fontId="8" fillId="3" borderId="0" xfId="0" applyNumberFormat="1" applyFont="1" applyFill="1" applyBorder="1"/>
    <xf numFmtId="1" fontId="3" fillId="0" borderId="0" xfId="0" applyNumberFormat="1" applyFont="1"/>
    <xf numFmtId="3" fontId="3" fillId="0" borderId="1" xfId="0" quotePrefix="1" applyNumberFormat="1" applyFont="1" applyBorder="1" applyAlignment="1">
      <alignment horizontal="right"/>
    </xf>
    <xf numFmtId="0" fontId="10" fillId="0" borderId="0" xfId="0" applyFont="1" applyAlignment="1">
      <alignment horizontal="left"/>
    </xf>
  </cellXfs>
  <cellStyles count="2">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37</xdr:col>
      <xdr:colOff>485774</xdr:colOff>
      <xdr:row>15</xdr:row>
      <xdr:rowOff>114300</xdr:rowOff>
    </xdr:from>
    <xdr:to>
      <xdr:col>38</xdr:col>
      <xdr:colOff>28574</xdr:colOff>
      <xdr:row>16</xdr:row>
      <xdr:rowOff>114300</xdr:rowOff>
    </xdr:to>
    <xdr:sp macro="" textlink="">
      <xdr:nvSpPr>
        <xdr:cNvPr id="2" name="1 CuadroTexto"/>
        <xdr:cNvSpPr txBox="1"/>
      </xdr:nvSpPr>
      <xdr:spPr>
        <a:xfrm>
          <a:off x="30613349" y="2047875"/>
          <a:ext cx="333375"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600"/>
            <a:t>(**)</a:t>
          </a:r>
        </a:p>
      </xdr:txBody>
    </xdr:sp>
    <xdr:clientData/>
  </xdr:twoCellAnchor>
  <xdr:twoCellAnchor>
    <xdr:from>
      <xdr:col>38</xdr:col>
      <xdr:colOff>495300</xdr:colOff>
      <xdr:row>15</xdr:row>
      <xdr:rowOff>114300</xdr:rowOff>
    </xdr:from>
    <xdr:to>
      <xdr:col>39</xdr:col>
      <xdr:colOff>38100</xdr:colOff>
      <xdr:row>16</xdr:row>
      <xdr:rowOff>114300</xdr:rowOff>
    </xdr:to>
    <xdr:sp macro="" textlink="">
      <xdr:nvSpPr>
        <xdr:cNvPr id="3" name="2 CuadroTexto"/>
        <xdr:cNvSpPr txBox="1"/>
      </xdr:nvSpPr>
      <xdr:spPr>
        <a:xfrm>
          <a:off x="31413450" y="2047875"/>
          <a:ext cx="333375"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600"/>
            <a:t>(**)</a:t>
          </a:r>
        </a:p>
      </xdr:txBody>
    </xdr:sp>
    <xdr:clientData/>
  </xdr:twoCellAnchor>
  <xdr:twoCellAnchor>
    <xdr:from>
      <xdr:col>37</xdr:col>
      <xdr:colOff>409575</xdr:colOff>
      <xdr:row>23</xdr:row>
      <xdr:rowOff>180975</xdr:rowOff>
    </xdr:from>
    <xdr:to>
      <xdr:col>37</xdr:col>
      <xdr:colOff>742950</xdr:colOff>
      <xdr:row>24</xdr:row>
      <xdr:rowOff>180975</xdr:rowOff>
    </xdr:to>
    <xdr:sp macro="" textlink="">
      <xdr:nvSpPr>
        <xdr:cNvPr id="4" name="3 CuadroTexto"/>
        <xdr:cNvSpPr txBox="1"/>
      </xdr:nvSpPr>
      <xdr:spPr>
        <a:xfrm>
          <a:off x="30537150" y="3790950"/>
          <a:ext cx="333375"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600"/>
            <a:t>(**)</a:t>
          </a:r>
        </a:p>
      </xdr:txBody>
    </xdr:sp>
    <xdr:clientData/>
  </xdr:twoCellAnchor>
  <xdr:twoCellAnchor>
    <xdr:from>
      <xdr:col>38</xdr:col>
      <xdr:colOff>419101</xdr:colOff>
      <xdr:row>23</xdr:row>
      <xdr:rowOff>180975</xdr:rowOff>
    </xdr:from>
    <xdr:to>
      <xdr:col>38</xdr:col>
      <xdr:colOff>752476</xdr:colOff>
      <xdr:row>24</xdr:row>
      <xdr:rowOff>180975</xdr:rowOff>
    </xdr:to>
    <xdr:sp macro="" textlink="">
      <xdr:nvSpPr>
        <xdr:cNvPr id="5" name="4 CuadroTexto"/>
        <xdr:cNvSpPr txBox="1"/>
      </xdr:nvSpPr>
      <xdr:spPr>
        <a:xfrm>
          <a:off x="31337251" y="3790950"/>
          <a:ext cx="333375"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600"/>
            <a:t>(**)</a:t>
          </a:r>
        </a:p>
      </xdr:txBody>
    </xdr:sp>
    <xdr:clientData/>
  </xdr:twoCellAnchor>
  <xdr:twoCellAnchor>
    <xdr:from>
      <xdr:col>38</xdr:col>
      <xdr:colOff>485774</xdr:colOff>
      <xdr:row>15</xdr:row>
      <xdr:rowOff>114300</xdr:rowOff>
    </xdr:from>
    <xdr:to>
      <xdr:col>39</xdr:col>
      <xdr:colOff>28574</xdr:colOff>
      <xdr:row>16</xdr:row>
      <xdr:rowOff>114300</xdr:rowOff>
    </xdr:to>
    <xdr:sp macro="" textlink="">
      <xdr:nvSpPr>
        <xdr:cNvPr id="6" name="5 CuadroTexto"/>
        <xdr:cNvSpPr txBox="1"/>
      </xdr:nvSpPr>
      <xdr:spPr>
        <a:xfrm>
          <a:off x="30613349" y="2047875"/>
          <a:ext cx="333375"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600"/>
            <a:t>(**)</a:t>
          </a:r>
        </a:p>
      </xdr:txBody>
    </xdr:sp>
    <xdr:clientData/>
  </xdr:twoCellAnchor>
  <xdr:twoCellAnchor>
    <xdr:from>
      <xdr:col>43</xdr:col>
      <xdr:colOff>466725</xdr:colOff>
      <xdr:row>15</xdr:row>
      <xdr:rowOff>114300</xdr:rowOff>
    </xdr:from>
    <xdr:to>
      <xdr:col>44</xdr:col>
      <xdr:colOff>38100</xdr:colOff>
      <xdr:row>16</xdr:row>
      <xdr:rowOff>114300</xdr:rowOff>
    </xdr:to>
    <xdr:sp macro="" textlink="">
      <xdr:nvSpPr>
        <xdr:cNvPr id="7" name="6 CuadroTexto"/>
        <xdr:cNvSpPr txBox="1"/>
      </xdr:nvSpPr>
      <xdr:spPr>
        <a:xfrm>
          <a:off x="35223450" y="2047875"/>
          <a:ext cx="333375"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600"/>
            <a:t>(**)</a:t>
          </a:r>
        </a:p>
      </xdr:txBody>
    </xdr:sp>
    <xdr:clientData/>
  </xdr:twoCellAnchor>
  <xdr:twoCellAnchor>
    <xdr:from>
      <xdr:col>43</xdr:col>
      <xdr:colOff>400050</xdr:colOff>
      <xdr:row>23</xdr:row>
      <xdr:rowOff>180975</xdr:rowOff>
    </xdr:from>
    <xdr:to>
      <xdr:col>43</xdr:col>
      <xdr:colOff>733425</xdr:colOff>
      <xdr:row>24</xdr:row>
      <xdr:rowOff>180975</xdr:rowOff>
    </xdr:to>
    <xdr:sp macro="" textlink="">
      <xdr:nvSpPr>
        <xdr:cNvPr id="8" name="7 CuadroTexto"/>
        <xdr:cNvSpPr txBox="1"/>
      </xdr:nvSpPr>
      <xdr:spPr>
        <a:xfrm>
          <a:off x="35156775" y="3790950"/>
          <a:ext cx="333375"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600"/>
            <a:t>(**)</a:t>
          </a:r>
        </a:p>
      </xdr:txBody>
    </xdr:sp>
    <xdr:clientData/>
  </xdr:twoCellAnchor>
  <xdr:twoCellAnchor>
    <xdr:from>
      <xdr:col>49</xdr:col>
      <xdr:colOff>472094</xdr:colOff>
      <xdr:row>15</xdr:row>
      <xdr:rowOff>115962</xdr:rowOff>
    </xdr:from>
    <xdr:to>
      <xdr:col>50</xdr:col>
      <xdr:colOff>18621</xdr:colOff>
      <xdr:row>16</xdr:row>
      <xdr:rowOff>115962</xdr:rowOff>
    </xdr:to>
    <xdr:sp macro="" textlink="">
      <xdr:nvSpPr>
        <xdr:cNvPr id="15" name="14 CuadroTexto"/>
        <xdr:cNvSpPr txBox="1"/>
      </xdr:nvSpPr>
      <xdr:spPr>
        <a:xfrm>
          <a:off x="39756507" y="2045810"/>
          <a:ext cx="333375"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600"/>
            <a:t>(**)</a:t>
          </a:r>
        </a:p>
      </xdr:txBody>
    </xdr:sp>
    <xdr:clientData/>
  </xdr:twoCellAnchor>
  <xdr:twoCellAnchor>
    <xdr:from>
      <xdr:col>51</xdr:col>
      <xdr:colOff>459440</xdr:colOff>
      <xdr:row>15</xdr:row>
      <xdr:rowOff>123264</xdr:rowOff>
    </xdr:from>
    <xdr:to>
      <xdr:col>52</xdr:col>
      <xdr:colOff>5968</xdr:colOff>
      <xdr:row>16</xdr:row>
      <xdr:rowOff>123264</xdr:rowOff>
    </xdr:to>
    <xdr:sp macro="" textlink="">
      <xdr:nvSpPr>
        <xdr:cNvPr id="13" name="12 CuadroTexto"/>
        <xdr:cNvSpPr txBox="1"/>
      </xdr:nvSpPr>
      <xdr:spPr>
        <a:xfrm>
          <a:off x="41439352" y="2061882"/>
          <a:ext cx="342145"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600"/>
            <a:t>(**)</a:t>
          </a:r>
        </a:p>
      </xdr:txBody>
    </xdr:sp>
    <xdr:clientData/>
  </xdr:twoCellAnchor>
  <xdr:twoCellAnchor>
    <xdr:from>
      <xdr:col>52</xdr:col>
      <xdr:colOff>459440</xdr:colOff>
      <xdr:row>15</xdr:row>
      <xdr:rowOff>123264</xdr:rowOff>
    </xdr:from>
    <xdr:to>
      <xdr:col>53</xdr:col>
      <xdr:colOff>5968</xdr:colOff>
      <xdr:row>16</xdr:row>
      <xdr:rowOff>123264</xdr:rowOff>
    </xdr:to>
    <xdr:sp macro="" textlink="">
      <xdr:nvSpPr>
        <xdr:cNvPr id="11" name="10 CuadroTexto"/>
        <xdr:cNvSpPr txBox="1"/>
      </xdr:nvSpPr>
      <xdr:spPr>
        <a:xfrm>
          <a:off x="41439352" y="2061882"/>
          <a:ext cx="342145"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600"/>
            <a:t>(**)</a:t>
          </a:r>
        </a:p>
      </xdr:txBody>
    </xdr:sp>
    <xdr:clientData/>
  </xdr:twoCellAnchor>
  <xdr:twoCellAnchor>
    <xdr:from>
      <xdr:col>52</xdr:col>
      <xdr:colOff>459440</xdr:colOff>
      <xdr:row>15</xdr:row>
      <xdr:rowOff>123264</xdr:rowOff>
    </xdr:from>
    <xdr:to>
      <xdr:col>53</xdr:col>
      <xdr:colOff>5968</xdr:colOff>
      <xdr:row>16</xdr:row>
      <xdr:rowOff>123264</xdr:rowOff>
    </xdr:to>
    <xdr:sp macro="" textlink="">
      <xdr:nvSpPr>
        <xdr:cNvPr id="12" name="11 CuadroTexto"/>
        <xdr:cNvSpPr txBox="1"/>
      </xdr:nvSpPr>
      <xdr:spPr>
        <a:xfrm>
          <a:off x="41439352" y="2061882"/>
          <a:ext cx="342145"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600"/>
            <a:t>(**)</a:t>
          </a:r>
        </a:p>
      </xdr:txBody>
    </xdr:sp>
    <xdr:clientData/>
  </xdr:twoCellAnchor>
  <xdr:twoCellAnchor>
    <xdr:from>
      <xdr:col>54</xdr:col>
      <xdr:colOff>459437</xdr:colOff>
      <xdr:row>15</xdr:row>
      <xdr:rowOff>123266</xdr:rowOff>
    </xdr:from>
    <xdr:to>
      <xdr:col>55</xdr:col>
      <xdr:colOff>5966</xdr:colOff>
      <xdr:row>16</xdr:row>
      <xdr:rowOff>123266</xdr:rowOff>
    </xdr:to>
    <xdr:sp macro="" textlink="">
      <xdr:nvSpPr>
        <xdr:cNvPr id="17" name="16 CuadroTexto"/>
        <xdr:cNvSpPr txBox="1"/>
      </xdr:nvSpPr>
      <xdr:spPr>
        <a:xfrm>
          <a:off x="43826202" y="2061884"/>
          <a:ext cx="342146"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600"/>
            <a:t>(**)</a:t>
          </a:r>
        </a:p>
      </xdr:txBody>
    </xdr:sp>
    <xdr:clientData/>
  </xdr:twoCellAnchor>
  <xdr:twoCellAnchor>
    <xdr:from>
      <xdr:col>55</xdr:col>
      <xdr:colOff>459437</xdr:colOff>
      <xdr:row>15</xdr:row>
      <xdr:rowOff>123266</xdr:rowOff>
    </xdr:from>
    <xdr:to>
      <xdr:col>56</xdr:col>
      <xdr:colOff>5966</xdr:colOff>
      <xdr:row>16</xdr:row>
      <xdr:rowOff>123266</xdr:rowOff>
    </xdr:to>
    <xdr:sp macro="" textlink="">
      <xdr:nvSpPr>
        <xdr:cNvPr id="14" name="13 CuadroTexto"/>
        <xdr:cNvSpPr txBox="1"/>
      </xdr:nvSpPr>
      <xdr:spPr>
        <a:xfrm>
          <a:off x="43826202" y="2061884"/>
          <a:ext cx="342146"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600"/>
            <a:t>(**)</a:t>
          </a:r>
        </a:p>
      </xdr:txBody>
    </xdr:sp>
    <xdr:clientData/>
  </xdr:twoCellAnchor>
  <xdr:twoCellAnchor>
    <xdr:from>
      <xdr:col>55</xdr:col>
      <xdr:colOff>459437</xdr:colOff>
      <xdr:row>15</xdr:row>
      <xdr:rowOff>123266</xdr:rowOff>
    </xdr:from>
    <xdr:to>
      <xdr:col>56</xdr:col>
      <xdr:colOff>5966</xdr:colOff>
      <xdr:row>16</xdr:row>
      <xdr:rowOff>123266</xdr:rowOff>
    </xdr:to>
    <xdr:sp macro="" textlink="">
      <xdr:nvSpPr>
        <xdr:cNvPr id="16" name="15 CuadroTexto"/>
        <xdr:cNvSpPr txBox="1"/>
      </xdr:nvSpPr>
      <xdr:spPr>
        <a:xfrm>
          <a:off x="43826202" y="2061884"/>
          <a:ext cx="342146"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600"/>
            <a:t>(**)</a:t>
          </a:r>
        </a:p>
      </xdr:txBody>
    </xdr:sp>
    <xdr:clientData/>
  </xdr:twoCellAnchor>
  <xdr:twoCellAnchor>
    <xdr:from>
      <xdr:col>56</xdr:col>
      <xdr:colOff>459437</xdr:colOff>
      <xdr:row>15</xdr:row>
      <xdr:rowOff>123266</xdr:rowOff>
    </xdr:from>
    <xdr:to>
      <xdr:col>57</xdr:col>
      <xdr:colOff>5966</xdr:colOff>
      <xdr:row>16</xdr:row>
      <xdr:rowOff>123266</xdr:rowOff>
    </xdr:to>
    <xdr:sp macro="" textlink="">
      <xdr:nvSpPr>
        <xdr:cNvPr id="18" name="17 CuadroTexto"/>
        <xdr:cNvSpPr txBox="1"/>
      </xdr:nvSpPr>
      <xdr:spPr>
        <a:xfrm>
          <a:off x="44621819" y="2061884"/>
          <a:ext cx="342147"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600"/>
            <a:t>(**)</a:t>
          </a:r>
        </a:p>
      </xdr:txBody>
    </xdr:sp>
    <xdr:clientData/>
  </xdr:twoCellAnchor>
  <xdr:twoCellAnchor>
    <xdr:from>
      <xdr:col>56</xdr:col>
      <xdr:colOff>459437</xdr:colOff>
      <xdr:row>15</xdr:row>
      <xdr:rowOff>123266</xdr:rowOff>
    </xdr:from>
    <xdr:to>
      <xdr:col>57</xdr:col>
      <xdr:colOff>5966</xdr:colOff>
      <xdr:row>16</xdr:row>
      <xdr:rowOff>123266</xdr:rowOff>
    </xdr:to>
    <xdr:sp macro="" textlink="">
      <xdr:nvSpPr>
        <xdr:cNvPr id="19" name="18 CuadroTexto"/>
        <xdr:cNvSpPr txBox="1"/>
      </xdr:nvSpPr>
      <xdr:spPr>
        <a:xfrm>
          <a:off x="44621819" y="2061884"/>
          <a:ext cx="342147"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600"/>
            <a:t>(**)</a:t>
          </a:r>
        </a:p>
      </xdr:txBody>
    </xdr:sp>
    <xdr:clientData/>
  </xdr:twoCellAnchor>
  <xdr:twoCellAnchor>
    <xdr:from>
      <xdr:col>57</xdr:col>
      <xdr:colOff>459437</xdr:colOff>
      <xdr:row>15</xdr:row>
      <xdr:rowOff>123266</xdr:rowOff>
    </xdr:from>
    <xdr:to>
      <xdr:col>58</xdr:col>
      <xdr:colOff>5966</xdr:colOff>
      <xdr:row>16</xdr:row>
      <xdr:rowOff>123266</xdr:rowOff>
    </xdr:to>
    <xdr:sp macro="" textlink="">
      <xdr:nvSpPr>
        <xdr:cNvPr id="20" name="19 CuadroTexto"/>
        <xdr:cNvSpPr txBox="1"/>
      </xdr:nvSpPr>
      <xdr:spPr>
        <a:xfrm>
          <a:off x="45417437" y="2061884"/>
          <a:ext cx="342147"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600"/>
            <a:t>(**)</a:t>
          </a:r>
        </a:p>
      </xdr:txBody>
    </xdr:sp>
    <xdr:clientData/>
  </xdr:twoCellAnchor>
  <xdr:twoCellAnchor>
    <xdr:from>
      <xdr:col>57</xdr:col>
      <xdr:colOff>459437</xdr:colOff>
      <xdr:row>15</xdr:row>
      <xdr:rowOff>123266</xdr:rowOff>
    </xdr:from>
    <xdr:to>
      <xdr:col>58</xdr:col>
      <xdr:colOff>5966</xdr:colOff>
      <xdr:row>16</xdr:row>
      <xdr:rowOff>123266</xdr:rowOff>
    </xdr:to>
    <xdr:sp macro="" textlink="">
      <xdr:nvSpPr>
        <xdr:cNvPr id="21" name="20 CuadroTexto"/>
        <xdr:cNvSpPr txBox="1"/>
      </xdr:nvSpPr>
      <xdr:spPr>
        <a:xfrm>
          <a:off x="45417437" y="2061884"/>
          <a:ext cx="342147"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600"/>
            <a:t>(**)</a:t>
          </a:r>
        </a:p>
      </xdr:txBody>
    </xdr:sp>
    <xdr:clientData/>
  </xdr:twoCellAnchor>
  <xdr:twoCellAnchor>
    <xdr:from>
      <xdr:col>58</xdr:col>
      <xdr:colOff>459441</xdr:colOff>
      <xdr:row>15</xdr:row>
      <xdr:rowOff>123265</xdr:rowOff>
    </xdr:from>
    <xdr:to>
      <xdr:col>59</xdr:col>
      <xdr:colOff>5969</xdr:colOff>
      <xdr:row>16</xdr:row>
      <xdr:rowOff>123265</xdr:rowOff>
    </xdr:to>
    <xdr:sp macro="" textlink="">
      <xdr:nvSpPr>
        <xdr:cNvPr id="22" name="21 CuadroTexto"/>
        <xdr:cNvSpPr txBox="1"/>
      </xdr:nvSpPr>
      <xdr:spPr>
        <a:xfrm>
          <a:off x="47008676" y="2061883"/>
          <a:ext cx="342146"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600"/>
            <a:t>(**)</a:t>
          </a:r>
        </a:p>
      </xdr:txBody>
    </xdr:sp>
    <xdr:clientData/>
  </xdr:twoCellAnchor>
  <xdr:twoCellAnchor editAs="oneCell">
    <xdr:from>
      <xdr:col>0</xdr:col>
      <xdr:colOff>0</xdr:colOff>
      <xdr:row>0</xdr:row>
      <xdr:rowOff>0</xdr:rowOff>
    </xdr:from>
    <xdr:to>
      <xdr:col>4</xdr:col>
      <xdr:colOff>123825</xdr:colOff>
      <xdr:row>3</xdr:row>
      <xdr:rowOff>99733</xdr:rowOff>
    </xdr:to>
    <xdr:pic>
      <xdr:nvPicPr>
        <xdr:cNvPr id="23" name="0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819090" cy="738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DQ55"/>
  <sheetViews>
    <sheetView showGridLines="0" tabSelected="1" zoomScale="85" zoomScaleNormal="85" workbookViewId="0">
      <pane xSplit="1" topLeftCell="B1" activePane="topRight" state="frozen"/>
      <selection pane="topRight" activeCell="M33" sqref="M33"/>
    </sheetView>
  </sheetViews>
  <sheetFormatPr baseColWidth="10" defaultRowHeight="16.5" x14ac:dyDescent="0.3"/>
  <cols>
    <col min="1" max="1" width="36.140625" style="39" customWidth="1"/>
    <col min="2" max="10" width="11.42578125" style="10" customWidth="1"/>
    <col min="11" max="11" width="11.42578125" style="8" customWidth="1"/>
    <col min="12" max="12" width="11.42578125" style="9" customWidth="1"/>
    <col min="13" max="18" width="11.42578125" style="10" customWidth="1"/>
    <col min="19" max="19" width="11.42578125" style="1" customWidth="1"/>
    <col min="20" max="24" width="11.42578125" style="10" customWidth="1"/>
    <col min="25" max="25" width="11.42578125" style="1"/>
    <col min="26" max="26" width="11.42578125" style="10" customWidth="1"/>
    <col min="27" max="27" width="11.42578125" style="1"/>
    <col min="28" max="39" width="11.85546875" style="1" customWidth="1"/>
    <col min="40" max="49" width="11.42578125" style="40"/>
    <col min="50" max="59" width="11.85546875" style="1" customWidth="1"/>
    <col min="60" max="16384" width="11.42578125" style="40"/>
  </cols>
  <sheetData>
    <row r="6" spans="1:121" x14ac:dyDescent="0.3">
      <c r="A6" s="17" t="s">
        <v>36</v>
      </c>
      <c r="B6" s="12"/>
      <c r="C6" s="12"/>
      <c r="D6" s="12"/>
      <c r="E6" s="12"/>
      <c r="F6" s="12"/>
      <c r="G6" s="12"/>
      <c r="H6" s="12"/>
      <c r="I6" s="12"/>
      <c r="J6" s="12"/>
      <c r="O6" s="12"/>
      <c r="P6" s="12"/>
      <c r="Q6" s="12"/>
      <c r="R6" s="12"/>
      <c r="T6" s="12"/>
      <c r="U6" s="12"/>
      <c r="V6" s="12"/>
      <c r="W6" s="12"/>
      <c r="X6" s="12"/>
    </row>
    <row r="7" spans="1:121" x14ac:dyDescent="0.3">
      <c r="A7" s="2"/>
      <c r="B7" s="13"/>
      <c r="C7" s="13"/>
      <c r="D7" s="13"/>
      <c r="E7" s="13"/>
      <c r="F7" s="13"/>
      <c r="G7" s="13"/>
      <c r="H7" s="13"/>
      <c r="I7" s="13"/>
      <c r="J7" s="13"/>
      <c r="O7" s="13"/>
      <c r="P7" s="13"/>
      <c r="Q7" s="13"/>
      <c r="R7" s="13"/>
      <c r="T7" s="13"/>
      <c r="U7" s="13"/>
      <c r="V7" s="13"/>
      <c r="W7" s="13"/>
      <c r="X7" s="13"/>
    </row>
    <row r="8" spans="1:121" x14ac:dyDescent="0.3">
      <c r="A8" s="35"/>
      <c r="B8" s="36">
        <v>2013</v>
      </c>
      <c r="C8" s="41"/>
      <c r="D8" s="41"/>
      <c r="E8" s="41"/>
      <c r="F8" s="41"/>
      <c r="G8" s="41"/>
      <c r="H8" s="41"/>
      <c r="I8" s="41"/>
      <c r="J8" s="41"/>
      <c r="K8" s="41"/>
      <c r="L8" s="41"/>
      <c r="M8" s="41"/>
      <c r="N8" s="36">
        <v>2014</v>
      </c>
      <c r="O8" s="42"/>
      <c r="P8" s="42"/>
      <c r="Q8" s="42"/>
      <c r="R8" s="42"/>
      <c r="S8" s="42"/>
      <c r="T8" s="42"/>
      <c r="U8" s="42"/>
      <c r="V8" s="42"/>
      <c r="W8" s="42"/>
      <c r="X8" s="42"/>
      <c r="Y8" s="42"/>
      <c r="Z8" s="33">
        <v>2015</v>
      </c>
      <c r="AA8" s="43"/>
      <c r="AB8" s="44"/>
      <c r="AC8" s="44"/>
      <c r="AD8" s="44"/>
      <c r="AE8" s="44"/>
      <c r="AF8" s="44"/>
      <c r="AG8" s="44"/>
      <c r="AH8" s="44"/>
      <c r="AI8" s="44"/>
      <c r="AJ8" s="44"/>
      <c r="AK8" s="44"/>
      <c r="AL8" s="33">
        <v>2016</v>
      </c>
      <c r="AM8" s="45"/>
      <c r="AN8" s="45"/>
      <c r="AO8" s="45"/>
      <c r="AP8" s="45"/>
      <c r="AQ8" s="45"/>
      <c r="AR8" s="45"/>
      <c r="AS8" s="44"/>
      <c r="AT8" s="44"/>
      <c r="AU8" s="44"/>
      <c r="AV8" s="44"/>
      <c r="AW8" s="44"/>
      <c r="AX8" s="33">
        <v>2017</v>
      </c>
      <c r="AY8" s="34"/>
      <c r="AZ8" s="34"/>
      <c r="BA8" s="34"/>
      <c r="BB8" s="34"/>
      <c r="BC8" s="34"/>
      <c r="BD8" s="34"/>
      <c r="BE8" s="34"/>
      <c r="BF8" s="34"/>
      <c r="BG8" s="34"/>
      <c r="BH8" s="34"/>
      <c r="BI8" s="34"/>
      <c r="BJ8" s="37">
        <v>2018</v>
      </c>
      <c r="BK8" s="38"/>
      <c r="BL8" s="38"/>
      <c r="BM8" s="38"/>
      <c r="BN8" s="38"/>
      <c r="BO8" s="38"/>
      <c r="BP8" s="38"/>
      <c r="BQ8" s="38"/>
      <c r="BR8" s="38"/>
      <c r="BS8" s="38"/>
      <c r="BT8" s="38"/>
      <c r="BU8" s="38"/>
      <c r="BV8" s="37">
        <v>2019</v>
      </c>
      <c r="BW8" s="38"/>
      <c r="BX8" s="38"/>
      <c r="BY8" s="38"/>
      <c r="BZ8" s="38"/>
      <c r="CA8" s="38"/>
      <c r="CB8" s="38"/>
      <c r="CC8" s="46"/>
      <c r="CD8" s="46"/>
      <c r="CE8" s="46"/>
      <c r="CF8" s="46"/>
      <c r="CG8" s="46"/>
      <c r="CH8" s="37">
        <v>2020</v>
      </c>
      <c r="CI8" s="38"/>
      <c r="CJ8" s="38"/>
      <c r="CK8" s="38"/>
      <c r="CL8" s="38"/>
      <c r="CM8" s="38"/>
      <c r="CN8" s="38"/>
      <c r="CO8" s="46"/>
      <c r="CP8" s="46"/>
      <c r="CQ8" s="46"/>
      <c r="CR8" s="46"/>
      <c r="CS8" s="46"/>
      <c r="CT8" s="37">
        <v>2021</v>
      </c>
      <c r="CU8" s="38"/>
      <c r="CV8" s="38"/>
      <c r="CW8" s="38"/>
      <c r="CX8" s="38"/>
      <c r="CY8" s="38"/>
      <c r="CZ8" s="38"/>
      <c r="DA8" s="46"/>
      <c r="DB8" s="46"/>
      <c r="DC8" s="46"/>
      <c r="DD8" s="46"/>
      <c r="DE8" s="46"/>
      <c r="DF8" s="37">
        <v>2022</v>
      </c>
      <c r="DG8" s="38"/>
      <c r="DH8" s="38"/>
      <c r="DI8" s="38"/>
      <c r="DJ8" s="38"/>
      <c r="DK8" s="38"/>
      <c r="DL8" s="38"/>
      <c r="DM8" s="46"/>
      <c r="DN8" s="46"/>
      <c r="DO8" s="46"/>
      <c r="DP8" s="46"/>
      <c r="DQ8" s="46"/>
    </row>
    <row r="9" spans="1:121" x14ac:dyDescent="0.3">
      <c r="A9" s="47"/>
      <c r="B9" s="23" t="s">
        <v>0</v>
      </c>
      <c r="C9" s="23" t="s">
        <v>1</v>
      </c>
      <c r="D9" s="23" t="s">
        <v>2</v>
      </c>
      <c r="E9" s="23" t="s">
        <v>3</v>
      </c>
      <c r="F9" s="23" t="s">
        <v>4</v>
      </c>
      <c r="G9" s="23" t="s">
        <v>5</v>
      </c>
      <c r="H9" s="23" t="s">
        <v>6</v>
      </c>
      <c r="I9" s="23" t="s">
        <v>8</v>
      </c>
      <c r="J9" s="23" t="s">
        <v>25</v>
      </c>
      <c r="K9" s="23" t="s">
        <v>26</v>
      </c>
      <c r="L9" s="23" t="s">
        <v>27</v>
      </c>
      <c r="M9" s="23" t="s">
        <v>28</v>
      </c>
      <c r="N9" s="23" t="s">
        <v>0</v>
      </c>
      <c r="O9" s="23" t="s">
        <v>1</v>
      </c>
      <c r="P9" s="23" t="s">
        <v>2</v>
      </c>
      <c r="Q9" s="23" t="s">
        <v>3</v>
      </c>
      <c r="R9" s="23" t="s">
        <v>4</v>
      </c>
      <c r="S9" s="23" t="s">
        <v>5</v>
      </c>
      <c r="T9" s="23" t="s">
        <v>6</v>
      </c>
      <c r="U9" s="23" t="s">
        <v>8</v>
      </c>
      <c r="V9" s="23" t="s">
        <v>29</v>
      </c>
      <c r="W9" s="23" t="s">
        <v>26</v>
      </c>
      <c r="X9" s="23" t="s">
        <v>27</v>
      </c>
      <c r="Y9" s="23" t="s">
        <v>28</v>
      </c>
      <c r="Z9" s="23" t="s">
        <v>0</v>
      </c>
      <c r="AA9" s="23" t="s">
        <v>1</v>
      </c>
      <c r="AB9" s="23" t="s">
        <v>2</v>
      </c>
      <c r="AC9" s="23" t="s">
        <v>3</v>
      </c>
      <c r="AD9" s="23" t="s">
        <v>4</v>
      </c>
      <c r="AE9" s="23" t="s">
        <v>5</v>
      </c>
      <c r="AF9" s="23" t="s">
        <v>6</v>
      </c>
      <c r="AG9" s="23" t="s">
        <v>8</v>
      </c>
      <c r="AH9" s="23" t="s">
        <v>29</v>
      </c>
      <c r="AI9" s="23" t="s">
        <v>26</v>
      </c>
      <c r="AJ9" s="23" t="s">
        <v>27</v>
      </c>
      <c r="AK9" s="23" t="s">
        <v>28</v>
      </c>
      <c r="AL9" s="23" t="s">
        <v>0</v>
      </c>
      <c r="AM9" s="23" t="s">
        <v>1</v>
      </c>
      <c r="AN9" s="23" t="s">
        <v>2</v>
      </c>
      <c r="AO9" s="23" t="s">
        <v>3</v>
      </c>
      <c r="AP9" s="23" t="s">
        <v>4</v>
      </c>
      <c r="AQ9" s="23" t="s">
        <v>5</v>
      </c>
      <c r="AR9" s="23" t="s">
        <v>6</v>
      </c>
      <c r="AS9" s="23" t="s">
        <v>8</v>
      </c>
      <c r="AT9" s="23" t="s">
        <v>29</v>
      </c>
      <c r="AU9" s="23" t="s">
        <v>26</v>
      </c>
      <c r="AV9" s="23" t="s">
        <v>27</v>
      </c>
      <c r="AW9" s="23" t="s">
        <v>28</v>
      </c>
      <c r="AX9" s="23" t="s">
        <v>0</v>
      </c>
      <c r="AY9" s="23" t="s">
        <v>1</v>
      </c>
      <c r="AZ9" s="23" t="s">
        <v>2</v>
      </c>
      <c r="BA9" s="23" t="s">
        <v>3</v>
      </c>
      <c r="BB9" s="23" t="s">
        <v>4</v>
      </c>
      <c r="BC9" s="23" t="s">
        <v>5</v>
      </c>
      <c r="BD9" s="23" t="s">
        <v>6</v>
      </c>
      <c r="BE9" s="23" t="s">
        <v>8</v>
      </c>
      <c r="BF9" s="23" t="s">
        <v>32</v>
      </c>
      <c r="BG9" s="23" t="s">
        <v>33</v>
      </c>
      <c r="BH9" s="23" t="s">
        <v>27</v>
      </c>
      <c r="BI9" s="23" t="s">
        <v>28</v>
      </c>
      <c r="BJ9" s="23" t="s">
        <v>0</v>
      </c>
      <c r="BK9" s="23" t="s">
        <v>1</v>
      </c>
      <c r="BL9" s="23" t="s">
        <v>2</v>
      </c>
      <c r="BM9" s="23" t="s">
        <v>3</v>
      </c>
      <c r="BN9" s="23" t="s">
        <v>4</v>
      </c>
      <c r="BO9" s="23" t="s">
        <v>5</v>
      </c>
      <c r="BP9" s="23" t="s">
        <v>6</v>
      </c>
      <c r="BQ9" s="23" t="s">
        <v>8</v>
      </c>
      <c r="BR9" s="23" t="s">
        <v>32</v>
      </c>
      <c r="BS9" s="23" t="s">
        <v>33</v>
      </c>
      <c r="BT9" s="23" t="s">
        <v>27</v>
      </c>
      <c r="BU9" s="23" t="s">
        <v>28</v>
      </c>
      <c r="BV9" s="23" t="s">
        <v>0</v>
      </c>
      <c r="BW9" s="23" t="s">
        <v>1</v>
      </c>
      <c r="BX9" s="23" t="s">
        <v>2</v>
      </c>
      <c r="BY9" s="23" t="s">
        <v>3</v>
      </c>
      <c r="BZ9" s="23" t="s">
        <v>4</v>
      </c>
      <c r="CA9" s="23" t="s">
        <v>5</v>
      </c>
      <c r="CB9" s="23" t="s">
        <v>6</v>
      </c>
      <c r="CC9" s="23" t="s">
        <v>8</v>
      </c>
      <c r="CD9" s="23" t="s">
        <v>29</v>
      </c>
      <c r="CE9" s="23" t="s">
        <v>26</v>
      </c>
      <c r="CF9" s="23" t="s">
        <v>27</v>
      </c>
      <c r="CG9" s="23" t="s">
        <v>28</v>
      </c>
      <c r="CH9" s="23" t="s">
        <v>0</v>
      </c>
      <c r="CI9" s="23" t="s">
        <v>1</v>
      </c>
      <c r="CJ9" s="23" t="s">
        <v>2</v>
      </c>
      <c r="CK9" s="23" t="s">
        <v>3</v>
      </c>
      <c r="CL9" s="23" t="s">
        <v>4</v>
      </c>
      <c r="CM9" s="23" t="s">
        <v>5</v>
      </c>
      <c r="CN9" s="23" t="s">
        <v>6</v>
      </c>
      <c r="CO9" s="23" t="s">
        <v>8</v>
      </c>
      <c r="CP9" s="23" t="s">
        <v>29</v>
      </c>
      <c r="CQ9" s="23" t="s">
        <v>26</v>
      </c>
      <c r="CR9" s="23" t="s">
        <v>27</v>
      </c>
      <c r="CS9" s="23" t="s">
        <v>28</v>
      </c>
      <c r="CT9" s="23" t="s">
        <v>0</v>
      </c>
      <c r="CU9" s="23" t="s">
        <v>1</v>
      </c>
      <c r="CV9" s="23" t="s">
        <v>2</v>
      </c>
      <c r="CW9" s="23" t="s">
        <v>3</v>
      </c>
      <c r="CX9" s="23" t="s">
        <v>4</v>
      </c>
      <c r="CY9" s="23" t="s">
        <v>5</v>
      </c>
      <c r="CZ9" s="23" t="s">
        <v>6</v>
      </c>
      <c r="DA9" s="23" t="s">
        <v>8</v>
      </c>
      <c r="DB9" s="23" t="s">
        <v>29</v>
      </c>
      <c r="DC9" s="23" t="s">
        <v>26</v>
      </c>
      <c r="DD9" s="23" t="s">
        <v>27</v>
      </c>
      <c r="DE9" s="23" t="s">
        <v>28</v>
      </c>
      <c r="DF9" s="23" t="s">
        <v>0</v>
      </c>
      <c r="DG9" s="23" t="s">
        <v>1</v>
      </c>
      <c r="DH9" s="23" t="s">
        <v>2</v>
      </c>
      <c r="DI9" s="23" t="s">
        <v>3</v>
      </c>
      <c r="DJ9" s="23" t="s">
        <v>4</v>
      </c>
      <c r="DK9" s="23" t="s">
        <v>5</v>
      </c>
      <c r="DL9" s="23" t="s">
        <v>6</v>
      </c>
      <c r="DM9" s="23" t="s">
        <v>8</v>
      </c>
      <c r="DN9" s="23" t="s">
        <v>29</v>
      </c>
      <c r="DO9" s="23" t="s">
        <v>26</v>
      </c>
      <c r="DP9" s="23" t="s">
        <v>27</v>
      </c>
      <c r="DQ9" s="23" t="s">
        <v>28</v>
      </c>
    </row>
    <row r="10" spans="1:121" x14ac:dyDescent="0.3">
      <c r="A10" s="2"/>
      <c r="B10" s="13"/>
      <c r="C10" s="13"/>
      <c r="D10" s="13"/>
      <c r="E10" s="13"/>
      <c r="F10" s="13"/>
      <c r="G10" s="13"/>
      <c r="H10" s="13"/>
      <c r="I10" s="13"/>
      <c r="J10" s="13"/>
      <c r="K10" s="14"/>
      <c r="O10" s="13"/>
      <c r="P10" s="13"/>
      <c r="Q10" s="13"/>
      <c r="R10" s="13"/>
      <c r="S10" s="13"/>
      <c r="T10" s="13"/>
      <c r="U10" s="13"/>
      <c r="V10" s="13"/>
      <c r="W10" s="13"/>
      <c r="X10" s="13"/>
      <c r="Y10" s="13"/>
      <c r="AA10" s="10"/>
      <c r="AB10" s="10"/>
      <c r="AC10" s="10"/>
      <c r="AD10" s="10"/>
      <c r="AE10" s="10"/>
      <c r="AF10" s="10"/>
      <c r="AG10" s="10"/>
      <c r="AH10" s="10"/>
      <c r="AI10" s="10"/>
      <c r="AJ10" s="10"/>
      <c r="AK10" s="10"/>
      <c r="AL10" s="10"/>
      <c r="AM10" s="10"/>
      <c r="AX10" s="10"/>
      <c r="AY10" s="10"/>
      <c r="AZ10" s="10"/>
      <c r="BA10" s="10"/>
      <c r="BB10" s="10"/>
      <c r="BC10" s="10"/>
      <c r="BD10" s="10"/>
      <c r="BE10" s="10"/>
      <c r="BF10" s="10"/>
      <c r="BG10" s="10"/>
    </row>
    <row r="11" spans="1:121" x14ac:dyDescent="0.3">
      <c r="A11" s="15" t="s">
        <v>9</v>
      </c>
      <c r="B11" s="18">
        <v>36518</v>
      </c>
      <c r="C11" s="18">
        <v>32284</v>
      </c>
      <c r="D11" s="18">
        <v>31465</v>
      </c>
      <c r="E11" s="18">
        <v>29100</v>
      </c>
      <c r="F11" s="18">
        <v>33077</v>
      </c>
      <c r="G11" s="18">
        <v>29400</v>
      </c>
      <c r="H11" s="18">
        <v>27125</v>
      </c>
      <c r="I11" s="18">
        <v>27094</v>
      </c>
      <c r="J11" s="18">
        <v>24660</v>
      </c>
      <c r="K11" s="18">
        <v>26598</v>
      </c>
      <c r="L11" s="5">
        <v>25320</v>
      </c>
      <c r="M11" s="5">
        <v>25190</v>
      </c>
      <c r="N11" s="5">
        <v>29949</v>
      </c>
      <c r="O11" s="18">
        <v>28364</v>
      </c>
      <c r="P11" s="5">
        <v>28743</v>
      </c>
      <c r="Q11" s="5">
        <v>26730</v>
      </c>
      <c r="R11" s="5">
        <v>24397</v>
      </c>
      <c r="S11" s="5">
        <v>23145</v>
      </c>
      <c r="T11" s="18">
        <v>23529</v>
      </c>
      <c r="U11" s="18">
        <v>24769</v>
      </c>
      <c r="V11" s="18">
        <v>24030</v>
      </c>
      <c r="W11" s="18">
        <v>24955</v>
      </c>
      <c r="X11" s="18">
        <v>26280</v>
      </c>
      <c r="Y11" s="18">
        <v>27141</v>
      </c>
      <c r="Z11" s="5">
        <v>29278</v>
      </c>
      <c r="AA11" s="5">
        <v>27328</v>
      </c>
      <c r="AB11" s="5">
        <v>26891</v>
      </c>
      <c r="AC11" s="5">
        <v>23896</v>
      </c>
      <c r="AD11" s="5">
        <v>25637</v>
      </c>
      <c r="AE11" s="5">
        <v>23400</v>
      </c>
      <c r="AF11" s="5">
        <v>25699</v>
      </c>
      <c r="AG11" s="5">
        <v>24490</v>
      </c>
      <c r="AH11" s="5">
        <v>23880</v>
      </c>
      <c r="AI11" s="5">
        <v>24676</v>
      </c>
      <c r="AJ11" s="5">
        <v>23340</v>
      </c>
      <c r="AK11" s="5">
        <v>22749</v>
      </c>
      <c r="AL11" s="5">
        <v>26938</v>
      </c>
      <c r="AM11" s="5">
        <v>28884</v>
      </c>
      <c r="AN11" s="24">
        <v>30380</v>
      </c>
      <c r="AO11" s="24">
        <v>24480</v>
      </c>
      <c r="AP11" s="24">
        <v>25916</v>
      </c>
      <c r="AQ11" s="24">
        <v>25110</v>
      </c>
      <c r="AR11" s="24">
        <v>25513</v>
      </c>
      <c r="AS11" s="24">
        <v>28365</v>
      </c>
      <c r="AT11" s="24">
        <v>27150</v>
      </c>
      <c r="AU11" s="24">
        <v>27962</v>
      </c>
      <c r="AV11" s="24">
        <v>27210</v>
      </c>
      <c r="AW11" s="24">
        <v>27342</v>
      </c>
      <c r="AX11" s="5">
        <v>29667</v>
      </c>
      <c r="AY11" s="5">
        <v>24780</v>
      </c>
      <c r="AZ11" s="5">
        <v>27435</v>
      </c>
      <c r="BA11" s="5">
        <v>26190</v>
      </c>
      <c r="BB11" s="5">
        <v>25703</v>
      </c>
      <c r="BC11" s="5">
        <v>24750</v>
      </c>
      <c r="BD11" s="5">
        <v>26815</v>
      </c>
      <c r="BE11" s="5">
        <v>27063</v>
      </c>
      <c r="BF11" s="5">
        <v>26070</v>
      </c>
      <c r="BG11" s="5">
        <v>29419</v>
      </c>
      <c r="BH11" s="48">
        <v>28320</v>
      </c>
      <c r="BI11" s="48">
        <v>29188</v>
      </c>
      <c r="BJ11" s="28">
        <v>30132</v>
      </c>
      <c r="BK11" s="28">
        <v>28168</v>
      </c>
      <c r="BL11" s="28">
        <v>30101</v>
      </c>
      <c r="BM11" s="28">
        <v>28086</v>
      </c>
      <c r="BN11" s="28">
        <v>28995</v>
      </c>
      <c r="BO11" s="28">
        <v>28560</v>
      </c>
      <c r="BP11" s="28">
        <v>29276</v>
      </c>
      <c r="BQ11" s="28">
        <v>29822</v>
      </c>
      <c r="BR11" s="28">
        <v>28860</v>
      </c>
      <c r="BS11" s="28">
        <v>29233</v>
      </c>
      <c r="BT11" s="28">
        <v>28740</v>
      </c>
      <c r="BU11" s="28">
        <v>30008</v>
      </c>
      <c r="BV11" s="48">
        <v>27063</v>
      </c>
      <c r="BW11" s="48">
        <v>25312</v>
      </c>
      <c r="BX11" s="48">
        <v>26795</v>
      </c>
      <c r="BY11" s="48">
        <v>25950</v>
      </c>
      <c r="BZ11" s="48">
        <v>26133</v>
      </c>
      <c r="CA11" s="48">
        <v>25000</v>
      </c>
      <c r="CB11" s="48">
        <v>26071</v>
      </c>
      <c r="CC11" s="48">
        <v>26133</v>
      </c>
      <c r="CD11" s="48">
        <v>24630</v>
      </c>
      <c r="CE11" s="48">
        <v>25451</v>
      </c>
      <c r="CF11" s="48">
        <v>24348</v>
      </c>
      <c r="CG11" s="48">
        <v>25947</v>
      </c>
      <c r="CH11" s="49">
        <v>29295</v>
      </c>
      <c r="CI11" s="49">
        <v>29667</v>
      </c>
      <c r="CJ11" s="49">
        <v>16454</v>
      </c>
      <c r="CK11" s="50" t="s">
        <v>37</v>
      </c>
      <c r="CL11" s="50" t="s">
        <v>37</v>
      </c>
      <c r="CM11" s="50" t="s">
        <v>37</v>
      </c>
      <c r="CN11" s="50" t="s">
        <v>37</v>
      </c>
      <c r="CO11" s="50" t="s">
        <v>37</v>
      </c>
      <c r="CP11" s="50" t="s">
        <v>37</v>
      </c>
      <c r="CQ11" s="50" t="s">
        <v>37</v>
      </c>
      <c r="CR11" s="50" t="s">
        <v>37</v>
      </c>
      <c r="CS11" s="49">
        <v>10852</v>
      </c>
      <c r="CT11" s="49">
        <v>23839</v>
      </c>
      <c r="CU11" s="49">
        <v>22064</v>
      </c>
      <c r="CV11" s="49">
        <v>24025</v>
      </c>
      <c r="CW11" s="49">
        <v>18690</v>
      </c>
      <c r="CX11" s="49">
        <v>17903</v>
      </c>
      <c r="CY11" s="49">
        <v>15927</v>
      </c>
      <c r="CZ11" s="49">
        <v>18631</v>
      </c>
      <c r="DA11" s="49">
        <v>20150</v>
      </c>
      <c r="DB11" s="49">
        <v>19890</v>
      </c>
      <c r="DC11" s="49">
        <v>21390</v>
      </c>
      <c r="DD11" s="49">
        <v>21720</v>
      </c>
      <c r="DE11" s="49">
        <v>23002</v>
      </c>
      <c r="DF11" s="49">
        <v>26071</v>
      </c>
      <c r="DG11" s="49">
        <v>24276</v>
      </c>
      <c r="DH11" s="49">
        <v>25110</v>
      </c>
      <c r="DI11" s="49">
        <v>24840</v>
      </c>
      <c r="DJ11" s="49">
        <v>26233</v>
      </c>
      <c r="DK11" s="49">
        <v>25422</v>
      </c>
      <c r="DL11" s="49">
        <v>26381</v>
      </c>
      <c r="DM11" s="49">
        <v>25730</v>
      </c>
      <c r="DN11" s="49">
        <v>23580</v>
      </c>
      <c r="DO11" s="49">
        <v>25854</v>
      </c>
      <c r="DP11" s="49">
        <v>25230</v>
      </c>
      <c r="DQ11" s="49">
        <v>26021</v>
      </c>
    </row>
    <row r="12" spans="1:121" x14ac:dyDescent="0.3">
      <c r="A12" s="15"/>
      <c r="B12" s="19"/>
      <c r="C12" s="19"/>
      <c r="D12" s="19"/>
      <c r="E12" s="19"/>
      <c r="F12" s="19"/>
      <c r="G12" s="19"/>
      <c r="H12" s="19"/>
      <c r="I12" s="19"/>
      <c r="J12" s="19"/>
      <c r="K12" s="4"/>
      <c r="L12" s="5"/>
      <c r="M12" s="6"/>
      <c r="N12" s="6"/>
      <c r="O12" s="19"/>
      <c r="P12" s="19"/>
      <c r="Q12" s="19"/>
      <c r="R12" s="19"/>
      <c r="S12" s="19"/>
      <c r="T12" s="19"/>
      <c r="U12" s="19"/>
      <c r="V12" s="19"/>
      <c r="W12" s="19"/>
      <c r="X12" s="19"/>
      <c r="Y12" s="19"/>
      <c r="Z12" s="6"/>
      <c r="AA12" s="6"/>
      <c r="AB12" s="6"/>
      <c r="AC12" s="6"/>
      <c r="AD12" s="6"/>
      <c r="AE12" s="6"/>
      <c r="AF12" s="6"/>
      <c r="AG12" s="6"/>
      <c r="AH12" s="6"/>
      <c r="AI12" s="6"/>
      <c r="AJ12" s="6"/>
      <c r="AK12" s="6"/>
      <c r="AL12" s="6"/>
      <c r="AM12" s="6"/>
      <c r="AN12" s="25"/>
      <c r="AO12" s="25"/>
      <c r="AP12" s="25"/>
      <c r="AQ12" s="25"/>
      <c r="AR12" s="25"/>
      <c r="AS12" s="25"/>
      <c r="AT12" s="25"/>
      <c r="AU12" s="25"/>
      <c r="AV12" s="25"/>
      <c r="AW12" s="25"/>
      <c r="AX12" s="6"/>
      <c r="AY12" s="6"/>
      <c r="AZ12" s="6"/>
      <c r="BA12" s="6"/>
      <c r="BB12" s="6"/>
      <c r="BC12" s="6"/>
      <c r="BD12" s="6"/>
      <c r="BE12" s="6"/>
      <c r="BF12" s="6"/>
      <c r="BG12" s="6"/>
      <c r="BH12" s="51"/>
      <c r="BI12" s="51"/>
      <c r="BJ12" s="28"/>
      <c r="BK12" s="28"/>
      <c r="BL12" s="28"/>
      <c r="BM12" s="28"/>
      <c r="BN12" s="28"/>
      <c r="BO12" s="28"/>
      <c r="BP12" s="28"/>
      <c r="BQ12" s="28"/>
      <c r="BR12" s="28"/>
      <c r="BS12" s="28"/>
      <c r="BT12" s="28"/>
      <c r="BU12" s="28"/>
      <c r="BV12" s="51"/>
      <c r="BW12" s="52"/>
      <c r="BX12" s="52"/>
      <c r="BY12" s="52"/>
      <c r="BZ12" s="52"/>
      <c r="CA12" s="52"/>
      <c r="CB12" s="52"/>
      <c r="CH12" s="49"/>
      <c r="CI12" s="49"/>
      <c r="CJ12" s="49"/>
      <c r="CK12" s="50"/>
      <c r="CL12" s="50"/>
      <c r="CM12" s="50"/>
      <c r="CN12" s="50"/>
      <c r="CO12" s="50"/>
      <c r="CP12" s="50"/>
      <c r="CQ12" s="50"/>
      <c r="CR12" s="50"/>
      <c r="CS12" s="49"/>
      <c r="CT12" s="49"/>
    </row>
    <row r="13" spans="1:121" x14ac:dyDescent="0.3">
      <c r="A13" s="15" t="s">
        <v>10</v>
      </c>
      <c r="B13" s="18">
        <v>14491</v>
      </c>
      <c r="C13" s="18">
        <v>14991</v>
      </c>
      <c r="D13" s="18">
        <v>9190</v>
      </c>
      <c r="E13" s="18">
        <v>5793</v>
      </c>
      <c r="F13" s="18">
        <v>5871</v>
      </c>
      <c r="G13" s="18">
        <v>5600</v>
      </c>
      <c r="H13" s="18">
        <v>6502</v>
      </c>
      <c r="I13" s="18">
        <v>5352</v>
      </c>
      <c r="J13" s="18">
        <v>6081</v>
      </c>
      <c r="K13" s="18">
        <v>6238</v>
      </c>
      <c r="L13" s="5">
        <v>7241</v>
      </c>
      <c r="M13" s="5">
        <v>6142</v>
      </c>
      <c r="N13" s="5">
        <v>15329</v>
      </c>
      <c r="O13" s="18">
        <v>14665</v>
      </c>
      <c r="P13" s="5">
        <v>11118</v>
      </c>
      <c r="Q13" s="5">
        <v>8308</v>
      </c>
      <c r="R13" s="5">
        <v>6555</v>
      </c>
      <c r="S13" s="5">
        <v>5362</v>
      </c>
      <c r="T13" s="18">
        <v>6782</v>
      </c>
      <c r="U13" s="18">
        <v>7068</v>
      </c>
      <c r="V13" s="18">
        <v>6547</v>
      </c>
      <c r="W13" s="18">
        <v>7437</v>
      </c>
      <c r="X13" s="18">
        <v>6995</v>
      </c>
      <c r="Y13" s="18">
        <v>7071</v>
      </c>
      <c r="Z13" s="5">
        <v>13564</v>
      </c>
      <c r="AA13" s="5">
        <v>14689</v>
      </c>
      <c r="AB13" s="5">
        <v>7955</v>
      </c>
      <c r="AC13" s="5">
        <v>6351</v>
      </c>
      <c r="AD13" s="5">
        <v>5970</v>
      </c>
      <c r="AE13" s="5">
        <v>4324</v>
      </c>
      <c r="AF13" s="5">
        <v>8102</v>
      </c>
      <c r="AG13" s="5">
        <v>5808</v>
      </c>
      <c r="AH13" s="5">
        <v>6735</v>
      </c>
      <c r="AI13" s="5">
        <v>6637</v>
      </c>
      <c r="AJ13" s="5">
        <v>7300</v>
      </c>
      <c r="AK13" s="5">
        <v>6043</v>
      </c>
      <c r="AL13" s="5">
        <v>11121</v>
      </c>
      <c r="AM13" s="5">
        <v>15234</v>
      </c>
      <c r="AN13" s="24">
        <v>8295</v>
      </c>
      <c r="AO13" s="24">
        <v>4731</v>
      </c>
      <c r="AP13" s="24">
        <v>4338</v>
      </c>
      <c r="AQ13" s="24">
        <v>5228</v>
      </c>
      <c r="AR13" s="24">
        <v>6971</v>
      </c>
      <c r="AS13" s="24">
        <v>5707</v>
      </c>
      <c r="AT13" s="24">
        <v>6444</v>
      </c>
      <c r="AU13" s="24">
        <v>7452</v>
      </c>
      <c r="AV13" s="24">
        <v>7926</v>
      </c>
      <c r="AW13" s="24">
        <v>8149</v>
      </c>
      <c r="AX13" s="5">
        <v>14544</v>
      </c>
      <c r="AY13" s="5">
        <v>13160</v>
      </c>
      <c r="AZ13" s="5">
        <v>7015</v>
      </c>
      <c r="BA13" s="5">
        <v>6469</v>
      </c>
      <c r="BB13" s="5">
        <v>4371</v>
      </c>
      <c r="BC13" s="5">
        <v>3958</v>
      </c>
      <c r="BD13" s="5">
        <v>8458</v>
      </c>
      <c r="BE13" s="5">
        <v>6528</v>
      </c>
      <c r="BF13" s="5">
        <v>6566</v>
      </c>
      <c r="BG13" s="5">
        <v>6585</v>
      </c>
      <c r="BH13" s="48">
        <v>7790</v>
      </c>
      <c r="BI13" s="48">
        <v>7361</v>
      </c>
      <c r="BJ13" s="28">
        <v>15445</v>
      </c>
      <c r="BK13" s="28">
        <v>16949</v>
      </c>
      <c r="BL13" s="28">
        <v>11204</v>
      </c>
      <c r="BM13" s="28">
        <v>6468</v>
      </c>
      <c r="BN13" s="28" t="s">
        <v>34</v>
      </c>
      <c r="BO13" s="28" t="s">
        <v>35</v>
      </c>
      <c r="BP13" s="28">
        <v>6823</v>
      </c>
      <c r="BQ13" s="28">
        <v>6204</v>
      </c>
      <c r="BR13" s="28">
        <v>5985</v>
      </c>
      <c r="BS13" s="28">
        <v>7433</v>
      </c>
      <c r="BT13" s="28">
        <v>7644</v>
      </c>
      <c r="BU13" s="28">
        <v>7230</v>
      </c>
      <c r="BV13" s="48">
        <v>9469</v>
      </c>
      <c r="BW13" s="48">
        <v>11137</v>
      </c>
      <c r="BX13" s="48">
        <v>8337</v>
      </c>
      <c r="BY13" s="48">
        <v>6730</v>
      </c>
      <c r="BZ13" s="48">
        <v>3965</v>
      </c>
      <c r="CA13" s="48">
        <v>3399</v>
      </c>
      <c r="CB13" s="48">
        <v>6664</v>
      </c>
      <c r="CC13" s="48">
        <v>5619</v>
      </c>
      <c r="CD13" s="48">
        <v>5000</v>
      </c>
      <c r="CE13" s="48">
        <v>5684</v>
      </c>
      <c r="CF13" s="48">
        <v>6513</v>
      </c>
      <c r="CG13" s="48">
        <v>6485</v>
      </c>
      <c r="CH13" s="49">
        <v>10529</v>
      </c>
      <c r="CI13" s="49">
        <v>12225</v>
      </c>
      <c r="CJ13" s="49">
        <v>3792</v>
      </c>
      <c r="CK13" s="50" t="s">
        <v>37</v>
      </c>
      <c r="CL13" s="50" t="s">
        <v>38</v>
      </c>
      <c r="CM13" s="50" t="s">
        <v>38</v>
      </c>
      <c r="CN13" s="50" t="s">
        <v>38</v>
      </c>
      <c r="CO13" s="50" t="s">
        <v>38</v>
      </c>
      <c r="CP13" s="50" t="s">
        <v>38</v>
      </c>
      <c r="CQ13" s="50" t="s">
        <v>38</v>
      </c>
      <c r="CR13" s="50" t="s">
        <v>38</v>
      </c>
      <c r="CS13" s="49">
        <v>2692</v>
      </c>
      <c r="CT13" s="49">
        <v>8120</v>
      </c>
      <c r="CU13" s="49">
        <v>9096</v>
      </c>
      <c r="CV13" s="49">
        <v>5432</v>
      </c>
      <c r="CW13" s="49">
        <v>3125</v>
      </c>
      <c r="CX13" s="49">
        <v>1863</v>
      </c>
      <c r="CY13" s="49">
        <v>1420</v>
      </c>
      <c r="CZ13" s="49">
        <v>5994</v>
      </c>
      <c r="DA13" s="49">
        <v>5294</v>
      </c>
      <c r="DB13" s="49">
        <v>4789</v>
      </c>
      <c r="DC13" s="49">
        <v>6566</v>
      </c>
      <c r="DD13" s="49">
        <v>7041</v>
      </c>
      <c r="DE13" s="49">
        <v>8818</v>
      </c>
      <c r="DF13" s="49">
        <v>11476</v>
      </c>
      <c r="DG13" s="49">
        <v>12426</v>
      </c>
      <c r="DH13" s="49">
        <v>7954</v>
      </c>
      <c r="DI13" s="49">
        <v>7558</v>
      </c>
      <c r="DJ13" s="49">
        <v>5067</v>
      </c>
      <c r="DK13" s="49">
        <v>5731</v>
      </c>
      <c r="DL13" s="49">
        <v>8380</v>
      </c>
      <c r="DM13" s="49">
        <v>6895</v>
      </c>
      <c r="DN13" s="49">
        <v>6584</v>
      </c>
      <c r="DO13" s="49">
        <v>6815</v>
      </c>
      <c r="DP13" s="49">
        <v>6968</v>
      </c>
      <c r="DQ13" s="49">
        <v>6302</v>
      </c>
    </row>
    <row r="14" spans="1:121" s="53" customFormat="1" x14ac:dyDescent="0.3">
      <c r="A14" s="15"/>
      <c r="B14" s="18"/>
      <c r="C14" s="18"/>
      <c r="D14" s="18"/>
      <c r="E14" s="18"/>
      <c r="F14" s="18"/>
      <c r="G14" s="18"/>
      <c r="H14" s="18"/>
      <c r="I14" s="18"/>
      <c r="J14" s="18"/>
      <c r="K14" s="20"/>
      <c r="L14" s="5"/>
      <c r="M14" s="6"/>
      <c r="N14" s="6"/>
      <c r="O14" s="18"/>
      <c r="P14" s="18"/>
      <c r="Q14" s="18"/>
      <c r="R14" s="18"/>
      <c r="S14" s="18"/>
      <c r="T14" s="18"/>
      <c r="U14" s="18"/>
      <c r="V14" s="18"/>
      <c r="W14" s="18"/>
      <c r="X14" s="18"/>
      <c r="Y14" s="18"/>
      <c r="Z14" s="6"/>
      <c r="AA14" s="6"/>
      <c r="AB14" s="6"/>
      <c r="AC14" s="6"/>
      <c r="AD14" s="6"/>
      <c r="AE14" s="6"/>
      <c r="AF14" s="6"/>
      <c r="AG14" s="6"/>
      <c r="AH14" s="6"/>
      <c r="AI14" s="6"/>
      <c r="AJ14" s="6"/>
      <c r="AK14" s="6"/>
      <c r="AL14" s="6"/>
      <c r="AM14" s="6"/>
      <c r="AN14" s="25"/>
      <c r="AO14" s="25"/>
      <c r="AP14" s="25"/>
      <c r="AQ14" s="25"/>
      <c r="AR14" s="25"/>
      <c r="AS14" s="25"/>
      <c r="AT14" s="25"/>
      <c r="AU14" s="25"/>
      <c r="AV14" s="25"/>
      <c r="AW14" s="25"/>
      <c r="AX14" s="6"/>
      <c r="AY14" s="6"/>
      <c r="AZ14" s="6"/>
      <c r="BA14" s="6"/>
      <c r="BB14" s="6"/>
      <c r="BC14" s="6"/>
      <c r="BD14" s="6"/>
      <c r="BE14" s="6"/>
      <c r="BF14" s="6"/>
      <c r="BG14" s="6"/>
      <c r="BH14" s="52"/>
      <c r="BI14" s="52"/>
      <c r="BJ14" s="28"/>
      <c r="BK14" s="28"/>
      <c r="BL14" s="28"/>
      <c r="BM14" s="28"/>
      <c r="BN14" s="28"/>
      <c r="BO14" s="28"/>
      <c r="BP14" s="28"/>
      <c r="BQ14" s="28"/>
      <c r="BR14" s="28"/>
      <c r="BS14" s="28"/>
      <c r="BT14" s="28"/>
      <c r="BU14" s="28"/>
      <c r="BV14" s="52"/>
      <c r="BW14" s="52"/>
      <c r="BX14" s="52"/>
      <c r="BY14" s="52"/>
      <c r="BZ14" s="52"/>
      <c r="CA14" s="52"/>
      <c r="CB14" s="52"/>
      <c r="CH14" s="49"/>
      <c r="CI14" s="49"/>
      <c r="CJ14" s="49"/>
      <c r="CK14" s="50"/>
      <c r="CL14" s="50"/>
      <c r="CM14" s="50"/>
      <c r="CN14" s="50"/>
      <c r="CO14" s="50"/>
      <c r="CP14" s="50"/>
      <c r="CQ14" s="50"/>
      <c r="CR14" s="50"/>
      <c r="CS14" s="49"/>
      <c r="CT14" s="49"/>
    </row>
    <row r="15" spans="1:121" x14ac:dyDescent="0.3">
      <c r="A15" s="15" t="s">
        <v>11</v>
      </c>
      <c r="B15" s="18">
        <v>109244</v>
      </c>
      <c r="C15" s="18">
        <v>99484</v>
      </c>
      <c r="D15" s="18">
        <v>97495</v>
      </c>
      <c r="E15" s="18">
        <v>91230</v>
      </c>
      <c r="F15" s="18">
        <v>97247</v>
      </c>
      <c r="G15" s="18">
        <v>92700</v>
      </c>
      <c r="H15" s="18">
        <v>85374</v>
      </c>
      <c r="I15" s="18">
        <v>82677</v>
      </c>
      <c r="J15" s="18">
        <v>76440</v>
      </c>
      <c r="K15" s="18">
        <v>80817</v>
      </c>
      <c r="L15" s="5">
        <v>76680</v>
      </c>
      <c r="M15" s="5">
        <v>74198</v>
      </c>
      <c r="N15" s="5">
        <v>99226</v>
      </c>
      <c r="O15" s="18">
        <v>93716</v>
      </c>
      <c r="P15" s="5">
        <v>90537</v>
      </c>
      <c r="Q15" s="5">
        <v>86610</v>
      </c>
      <c r="R15" s="5">
        <v>83328</v>
      </c>
      <c r="S15" s="5">
        <v>77015</v>
      </c>
      <c r="T15" s="18">
        <v>73439</v>
      </c>
      <c r="U15" s="18">
        <v>76415</v>
      </c>
      <c r="V15" s="18">
        <v>74520</v>
      </c>
      <c r="W15" s="18">
        <v>79794</v>
      </c>
      <c r="X15" s="18">
        <v>79920</v>
      </c>
      <c r="Y15" s="18">
        <v>81721</v>
      </c>
      <c r="Z15" s="5">
        <v>97097</v>
      </c>
      <c r="AA15" s="5">
        <v>87864</v>
      </c>
      <c r="AB15" s="5">
        <v>89074</v>
      </c>
      <c r="AC15" s="5">
        <v>79520</v>
      </c>
      <c r="AD15" s="5">
        <v>84289</v>
      </c>
      <c r="AE15" s="5">
        <v>73740</v>
      </c>
      <c r="AF15" s="5">
        <v>81840</v>
      </c>
      <c r="AG15" s="5">
        <v>77655</v>
      </c>
      <c r="AH15" s="5">
        <v>75270</v>
      </c>
      <c r="AI15" s="5">
        <v>80166</v>
      </c>
      <c r="AJ15" s="5">
        <v>75600</v>
      </c>
      <c r="AK15" s="5">
        <v>72879</v>
      </c>
      <c r="AL15" s="5">
        <v>85808</v>
      </c>
      <c r="AM15" s="5">
        <v>96280</v>
      </c>
      <c r="AN15" s="24">
        <v>100409</v>
      </c>
      <c r="AO15" s="24">
        <v>79080</v>
      </c>
      <c r="AP15" s="24">
        <v>85622</v>
      </c>
      <c r="AQ15" s="24">
        <v>84300</v>
      </c>
      <c r="AR15" s="24">
        <v>84723</v>
      </c>
      <c r="AS15" s="24">
        <v>88040</v>
      </c>
      <c r="AT15" s="24">
        <v>84210</v>
      </c>
      <c r="AU15" s="24">
        <v>87513</v>
      </c>
      <c r="AV15" s="24">
        <v>84870</v>
      </c>
      <c r="AW15" s="24">
        <v>91729</v>
      </c>
      <c r="AX15" s="5">
        <v>99944</v>
      </c>
      <c r="AY15" s="5">
        <v>84084</v>
      </c>
      <c r="AZ15" s="5">
        <v>93093</v>
      </c>
      <c r="BA15" s="5">
        <v>87810</v>
      </c>
      <c r="BB15" s="5">
        <v>85701</v>
      </c>
      <c r="BC15" s="5">
        <v>82290</v>
      </c>
      <c r="BD15" s="5">
        <v>88722</v>
      </c>
      <c r="BE15" s="5">
        <v>90365</v>
      </c>
      <c r="BF15" s="5">
        <v>86340</v>
      </c>
      <c r="BG15" s="5">
        <v>99944</v>
      </c>
      <c r="BH15" s="48">
        <v>96810</v>
      </c>
      <c r="BI15" s="48">
        <v>98431</v>
      </c>
      <c r="BJ15" s="28">
        <v>100874</v>
      </c>
      <c r="BK15" s="28">
        <v>94948</v>
      </c>
      <c r="BL15" s="28">
        <v>102021</v>
      </c>
      <c r="BM15" s="28">
        <v>94158</v>
      </c>
      <c r="BN15" s="28">
        <v>97215</v>
      </c>
      <c r="BO15" s="28">
        <v>96300</v>
      </c>
      <c r="BP15" s="28">
        <v>98585</v>
      </c>
      <c r="BQ15" s="28">
        <v>99789</v>
      </c>
      <c r="BR15" s="28">
        <v>96570</v>
      </c>
      <c r="BS15" s="28">
        <v>98797</v>
      </c>
      <c r="BT15" s="28">
        <v>96450</v>
      </c>
      <c r="BU15" s="28">
        <v>100657</v>
      </c>
      <c r="BV15" s="48">
        <v>93124</v>
      </c>
      <c r="BW15" s="48">
        <v>87192</v>
      </c>
      <c r="BX15" s="48">
        <v>91576</v>
      </c>
      <c r="BY15" s="48">
        <v>88980</v>
      </c>
      <c r="BZ15" s="48">
        <v>87947</v>
      </c>
      <c r="CA15" s="48">
        <v>84280</v>
      </c>
      <c r="CB15" s="48">
        <v>87699</v>
      </c>
      <c r="CC15" s="48">
        <v>88040</v>
      </c>
      <c r="CD15" s="48">
        <v>82350</v>
      </c>
      <c r="CE15" s="48">
        <v>85033</v>
      </c>
      <c r="CF15" s="48">
        <v>84072</v>
      </c>
      <c r="CG15" s="48">
        <v>86862</v>
      </c>
      <c r="CH15" s="49">
        <v>99882</v>
      </c>
      <c r="CI15" s="49">
        <v>100021</v>
      </c>
      <c r="CJ15" s="49">
        <v>53265</v>
      </c>
      <c r="CK15" s="50" t="s">
        <v>38</v>
      </c>
      <c r="CL15" s="50" t="s">
        <v>38</v>
      </c>
      <c r="CM15" s="50" t="s">
        <v>38</v>
      </c>
      <c r="CN15" s="50" t="s">
        <v>38</v>
      </c>
      <c r="CO15" s="50" t="s">
        <v>38</v>
      </c>
      <c r="CP15" s="50" t="s">
        <v>38</v>
      </c>
      <c r="CQ15" s="50" t="s">
        <v>38</v>
      </c>
      <c r="CR15" s="50" t="s">
        <v>38</v>
      </c>
      <c r="CS15" s="49">
        <v>38162</v>
      </c>
      <c r="CT15" s="49">
        <v>79763</v>
      </c>
      <c r="CU15" s="49">
        <v>73500</v>
      </c>
      <c r="CV15" s="49">
        <v>78740</v>
      </c>
      <c r="CW15" s="49">
        <v>66570</v>
      </c>
      <c r="CX15" s="49">
        <v>64075</v>
      </c>
      <c r="CY15" s="49">
        <v>56940</v>
      </c>
      <c r="CZ15" s="49">
        <v>65565</v>
      </c>
      <c r="DA15" s="49">
        <v>71486</v>
      </c>
      <c r="DB15" s="49">
        <v>72600</v>
      </c>
      <c r="DC15" s="49">
        <v>75206</v>
      </c>
      <c r="DD15" s="49">
        <v>76800</v>
      </c>
      <c r="DE15" s="49">
        <v>81065</v>
      </c>
      <c r="DF15" s="49">
        <v>84134</v>
      </c>
      <c r="DG15" s="49">
        <v>79604</v>
      </c>
      <c r="DH15" s="49">
        <v>80848</v>
      </c>
      <c r="DI15" s="49">
        <v>79320</v>
      </c>
      <c r="DJ15" s="49">
        <v>82101</v>
      </c>
      <c r="DK15" s="49">
        <v>79890</v>
      </c>
      <c r="DL15" s="49">
        <v>83266</v>
      </c>
      <c r="DM15" s="49">
        <v>82894</v>
      </c>
      <c r="DN15" s="49">
        <v>74758</v>
      </c>
      <c r="DO15" s="49">
        <v>82677</v>
      </c>
      <c r="DP15" s="49">
        <v>79230</v>
      </c>
      <c r="DQ15" s="49">
        <v>82017</v>
      </c>
    </row>
    <row r="16" spans="1:121" x14ac:dyDescent="0.3">
      <c r="A16" s="15"/>
      <c r="B16" s="19"/>
      <c r="C16" s="19"/>
      <c r="D16" s="19"/>
      <c r="E16" s="19"/>
      <c r="F16" s="19"/>
      <c r="G16" s="19"/>
      <c r="H16" s="19"/>
      <c r="I16" s="19"/>
      <c r="J16" s="19"/>
      <c r="K16" s="4"/>
      <c r="L16" s="5"/>
      <c r="M16" s="6"/>
      <c r="N16" s="6"/>
      <c r="O16" s="19"/>
      <c r="P16" s="19"/>
      <c r="Q16" s="19"/>
      <c r="R16" s="19"/>
      <c r="S16" s="19"/>
      <c r="T16" s="19"/>
      <c r="U16" s="19"/>
      <c r="V16" s="19"/>
      <c r="W16" s="19"/>
      <c r="X16" s="19"/>
      <c r="Y16" s="19"/>
      <c r="Z16" s="6"/>
      <c r="AA16" s="6"/>
      <c r="AB16" s="6"/>
      <c r="AC16" s="6"/>
      <c r="AD16" s="6"/>
      <c r="AE16" s="6"/>
      <c r="AF16" s="6"/>
      <c r="AG16" s="6"/>
      <c r="AH16" s="6"/>
      <c r="AI16" s="6"/>
      <c r="AJ16" s="6"/>
      <c r="AK16" s="6"/>
      <c r="AL16" s="6"/>
      <c r="AM16" s="6"/>
      <c r="AN16" s="25"/>
      <c r="AO16" s="25"/>
      <c r="AP16" s="25"/>
      <c r="AQ16" s="25"/>
      <c r="AR16" s="25"/>
      <c r="AS16" s="25"/>
      <c r="AT16" s="25"/>
      <c r="AU16" s="25"/>
      <c r="AV16" s="25"/>
      <c r="AW16" s="25"/>
      <c r="AX16" s="6"/>
      <c r="AY16" s="6"/>
      <c r="AZ16" s="6"/>
      <c r="BA16" s="6"/>
      <c r="BB16" s="6"/>
      <c r="BC16" s="6"/>
      <c r="BD16" s="6"/>
      <c r="BE16" s="6"/>
      <c r="BF16" s="6"/>
      <c r="BG16" s="6"/>
      <c r="BH16" s="52"/>
      <c r="BI16" s="52"/>
      <c r="BJ16" s="28"/>
      <c r="BK16" s="28"/>
      <c r="BL16" s="28"/>
      <c r="BM16" s="28"/>
      <c r="BN16" s="28"/>
      <c r="BO16" s="28"/>
      <c r="BP16" s="28"/>
      <c r="BQ16" s="28"/>
      <c r="BR16" s="28"/>
      <c r="BS16" s="28"/>
      <c r="BT16" s="28"/>
      <c r="BU16" s="28"/>
      <c r="BV16" s="51"/>
      <c r="BW16" s="51"/>
      <c r="BX16" s="51"/>
      <c r="BY16" s="51"/>
      <c r="BZ16" s="51"/>
      <c r="CA16" s="51"/>
      <c r="CB16" s="51"/>
      <c r="CH16" s="49"/>
      <c r="CI16" s="49"/>
      <c r="CJ16" s="49"/>
      <c r="CK16" s="50"/>
      <c r="CL16" s="50"/>
      <c r="CM16" s="50"/>
      <c r="CN16" s="50"/>
      <c r="CO16" s="50"/>
      <c r="CP16" s="50"/>
      <c r="CQ16" s="50"/>
      <c r="CR16" s="50"/>
      <c r="CS16" s="49"/>
      <c r="CT16" s="49"/>
    </row>
    <row r="17" spans="1:121" x14ac:dyDescent="0.3">
      <c r="A17" s="15" t="s">
        <v>12</v>
      </c>
      <c r="B17" s="18">
        <v>41306</v>
      </c>
      <c r="C17" s="18">
        <v>40745</v>
      </c>
      <c r="D17" s="18">
        <v>20677</v>
      </c>
      <c r="E17" s="18">
        <v>10564</v>
      </c>
      <c r="F17" s="18">
        <v>10778</v>
      </c>
      <c r="G17" s="18">
        <v>11352</v>
      </c>
      <c r="H17" s="18">
        <v>15109</v>
      </c>
      <c r="I17" s="18">
        <v>10123</v>
      </c>
      <c r="J17" s="18">
        <v>11240</v>
      </c>
      <c r="K17" s="18">
        <v>11767</v>
      </c>
      <c r="L17" s="5">
        <v>14932</v>
      </c>
      <c r="M17" s="5">
        <v>13223</v>
      </c>
      <c r="N17" s="5">
        <v>42361</v>
      </c>
      <c r="O17" s="18">
        <v>40704</v>
      </c>
      <c r="P17" s="5">
        <v>27608</v>
      </c>
      <c r="Q17" s="5">
        <v>20192</v>
      </c>
      <c r="R17" s="5">
        <v>13468</v>
      </c>
      <c r="S17" s="5">
        <v>9766</v>
      </c>
      <c r="T17" s="18">
        <v>15728</v>
      </c>
      <c r="U17" s="18">
        <v>14596</v>
      </c>
      <c r="V17" s="18">
        <v>13819</v>
      </c>
      <c r="W17" s="18">
        <v>16062</v>
      </c>
      <c r="X17" s="18">
        <v>14537</v>
      </c>
      <c r="Y17" s="18">
        <v>15121</v>
      </c>
      <c r="Z17" s="5">
        <v>38832</v>
      </c>
      <c r="AA17" s="5">
        <v>41924</v>
      </c>
      <c r="AB17" s="5">
        <v>19201</v>
      </c>
      <c r="AC17" s="5">
        <v>14854</v>
      </c>
      <c r="AD17" s="5">
        <v>12156</v>
      </c>
      <c r="AE17" s="5">
        <v>7733</v>
      </c>
      <c r="AF17" s="5">
        <v>18294</v>
      </c>
      <c r="AG17" s="5">
        <v>11755</v>
      </c>
      <c r="AH17" s="5">
        <v>14166</v>
      </c>
      <c r="AI17" s="5">
        <v>15175</v>
      </c>
      <c r="AJ17" s="5">
        <v>16297</v>
      </c>
      <c r="AK17" s="5">
        <v>14231</v>
      </c>
      <c r="AL17" s="5">
        <v>28360</v>
      </c>
      <c r="AM17" s="5">
        <v>42352</v>
      </c>
      <c r="AN17" s="24">
        <v>19215</v>
      </c>
      <c r="AO17" s="24">
        <v>8543</v>
      </c>
      <c r="AP17" s="24">
        <v>7475</v>
      </c>
      <c r="AQ17" s="24">
        <v>9308</v>
      </c>
      <c r="AR17" s="24">
        <v>16263</v>
      </c>
      <c r="AS17" s="24">
        <v>12301</v>
      </c>
      <c r="AT17" s="24">
        <v>12446</v>
      </c>
      <c r="AU17" s="24">
        <v>14195</v>
      </c>
      <c r="AV17" s="24">
        <v>16741</v>
      </c>
      <c r="AW17" s="24">
        <v>19178</v>
      </c>
      <c r="AX17" s="5">
        <v>43982</v>
      </c>
      <c r="AY17" s="5">
        <v>37964</v>
      </c>
      <c r="AZ17" s="5">
        <v>16146</v>
      </c>
      <c r="BA17" s="5">
        <v>15466</v>
      </c>
      <c r="BB17" s="5">
        <v>8819</v>
      </c>
      <c r="BC17" s="5">
        <v>7435</v>
      </c>
      <c r="BD17" s="5">
        <v>22376</v>
      </c>
      <c r="BE17" s="5">
        <v>13877</v>
      </c>
      <c r="BF17" s="5">
        <v>14520</v>
      </c>
      <c r="BG17" s="5">
        <v>14746</v>
      </c>
      <c r="BH17" s="48">
        <v>17911</v>
      </c>
      <c r="BI17" s="48">
        <v>18097</v>
      </c>
      <c r="BJ17" s="28">
        <v>40237</v>
      </c>
      <c r="BK17" s="28">
        <v>46498</v>
      </c>
      <c r="BL17" s="28">
        <v>25348</v>
      </c>
      <c r="BM17" s="28">
        <v>14613</v>
      </c>
      <c r="BN17" s="28">
        <v>9082</v>
      </c>
      <c r="BO17" s="28">
        <v>7606</v>
      </c>
      <c r="BP17" s="28">
        <v>18514</v>
      </c>
      <c r="BQ17" s="28">
        <v>14349</v>
      </c>
      <c r="BR17" s="28">
        <v>14984</v>
      </c>
      <c r="BS17" s="28">
        <v>17490</v>
      </c>
      <c r="BT17" s="28">
        <v>18281</v>
      </c>
      <c r="BU17" s="28">
        <v>19823</v>
      </c>
      <c r="BV17" s="48">
        <v>26892</v>
      </c>
      <c r="BW17" s="48">
        <v>33184</v>
      </c>
      <c r="BX17" s="48">
        <v>21974</v>
      </c>
      <c r="BY17" s="48">
        <v>15641</v>
      </c>
      <c r="BZ17" s="48">
        <v>9103</v>
      </c>
      <c r="CA17" s="48">
        <v>8410</v>
      </c>
      <c r="CB17" s="48">
        <v>19170</v>
      </c>
      <c r="CC17" s="48">
        <v>14369</v>
      </c>
      <c r="CD17" s="48">
        <v>13910</v>
      </c>
      <c r="CE17" s="48">
        <v>15342</v>
      </c>
      <c r="CF17" s="48">
        <v>17243</v>
      </c>
      <c r="CG17" s="48">
        <v>18593</v>
      </c>
      <c r="CH17" s="49">
        <v>31259</v>
      </c>
      <c r="CI17" s="49">
        <v>35493</v>
      </c>
      <c r="CJ17" s="49">
        <v>10318</v>
      </c>
      <c r="CK17" s="50" t="s">
        <v>38</v>
      </c>
      <c r="CL17" s="50" t="s">
        <v>38</v>
      </c>
      <c r="CM17" s="50" t="s">
        <v>38</v>
      </c>
      <c r="CN17" s="50" t="s">
        <v>38</v>
      </c>
      <c r="CO17" s="50" t="s">
        <v>38</v>
      </c>
      <c r="CP17" s="50" t="s">
        <v>38</v>
      </c>
      <c r="CQ17" s="50" t="s">
        <v>38</v>
      </c>
      <c r="CR17" s="50" t="s">
        <v>38</v>
      </c>
      <c r="CS17" s="49">
        <v>7421</v>
      </c>
      <c r="CT17" s="49">
        <v>26317</v>
      </c>
      <c r="CU17" s="49">
        <v>28026</v>
      </c>
      <c r="CV17" s="49">
        <v>14944</v>
      </c>
      <c r="CW17" s="49">
        <v>8459</v>
      </c>
      <c r="CX17" s="49">
        <v>4284</v>
      </c>
      <c r="CY17" s="49">
        <v>3100</v>
      </c>
      <c r="CZ17" s="49">
        <v>16173</v>
      </c>
      <c r="DA17" s="49">
        <v>11895</v>
      </c>
      <c r="DB17" s="49">
        <v>12448</v>
      </c>
      <c r="DC17" s="49">
        <v>17771</v>
      </c>
      <c r="DD17" s="49">
        <v>18481</v>
      </c>
      <c r="DE17" s="49">
        <v>20581</v>
      </c>
      <c r="DF17" s="49">
        <v>33707</v>
      </c>
      <c r="DG17" s="49">
        <v>39202</v>
      </c>
      <c r="DH17" s="49">
        <v>21614</v>
      </c>
      <c r="DI17" s="49">
        <v>20463</v>
      </c>
      <c r="DJ17" s="49">
        <v>12993</v>
      </c>
      <c r="DK17" s="49">
        <v>13975</v>
      </c>
      <c r="DL17" s="49">
        <v>23882</v>
      </c>
      <c r="DM17" s="49">
        <v>16628</v>
      </c>
      <c r="DN17" s="49">
        <v>16118</v>
      </c>
      <c r="DO17" s="49">
        <v>16437</v>
      </c>
      <c r="DP17" s="49">
        <v>15291</v>
      </c>
      <c r="DQ17" s="49">
        <v>14919</v>
      </c>
    </row>
    <row r="18" spans="1:121" x14ac:dyDescent="0.3">
      <c r="A18" s="15"/>
      <c r="B18" s="19"/>
      <c r="C18" s="19"/>
      <c r="D18" s="19"/>
      <c r="E18" s="19"/>
      <c r="F18" s="19"/>
      <c r="G18" s="19"/>
      <c r="H18" s="19"/>
      <c r="I18" s="19"/>
      <c r="J18" s="19"/>
      <c r="K18" s="4"/>
      <c r="L18" s="5"/>
      <c r="M18" s="6"/>
      <c r="N18" s="6"/>
      <c r="O18" s="19"/>
      <c r="P18" s="19"/>
      <c r="Q18" s="19"/>
      <c r="R18" s="19"/>
      <c r="S18" s="19"/>
      <c r="T18" s="19"/>
      <c r="U18" s="19"/>
      <c r="V18" s="19"/>
      <c r="W18" s="19"/>
      <c r="X18" s="19"/>
      <c r="Y18" s="19"/>
      <c r="Z18" s="6"/>
      <c r="AA18" s="6"/>
      <c r="AB18" s="6"/>
      <c r="AC18" s="6"/>
      <c r="AD18" s="6"/>
      <c r="AE18" s="6"/>
      <c r="AF18" s="6"/>
      <c r="AG18" s="6"/>
      <c r="AH18" s="6"/>
      <c r="AI18" s="6"/>
      <c r="AJ18" s="6"/>
      <c r="AK18" s="6"/>
      <c r="AL18" s="6"/>
      <c r="AM18" s="6"/>
      <c r="AN18" s="25"/>
      <c r="AO18" s="25"/>
      <c r="AP18" s="25"/>
      <c r="AQ18" s="25"/>
      <c r="AR18" s="25"/>
      <c r="AS18" s="25"/>
      <c r="AT18" s="25"/>
      <c r="AU18" s="25"/>
      <c r="AV18" s="25"/>
      <c r="AW18" s="25"/>
      <c r="AX18" s="6"/>
      <c r="AY18" s="6"/>
      <c r="AZ18" s="6"/>
      <c r="BA18" s="6"/>
      <c r="BB18" s="6"/>
      <c r="BC18" s="6"/>
      <c r="BD18" s="6"/>
      <c r="BE18" s="6"/>
      <c r="BF18" s="6"/>
      <c r="BG18" s="6"/>
      <c r="BH18" s="51"/>
      <c r="BI18" s="51"/>
      <c r="BJ18" s="29"/>
      <c r="BK18" s="29"/>
      <c r="BL18" s="29"/>
      <c r="BM18" s="29"/>
      <c r="BN18" s="29"/>
      <c r="BO18" s="29"/>
      <c r="BP18" s="29"/>
      <c r="BQ18" s="29"/>
      <c r="BR18" s="29"/>
      <c r="BS18" s="29"/>
      <c r="BT18" s="29"/>
      <c r="BU18" s="29"/>
      <c r="BV18" s="51"/>
      <c r="BW18" s="51"/>
      <c r="BX18" s="51"/>
      <c r="BY18" s="51"/>
      <c r="BZ18" s="51"/>
      <c r="CA18" s="51"/>
      <c r="CB18" s="51"/>
      <c r="CH18" s="49"/>
      <c r="CI18" s="49"/>
      <c r="CJ18" s="49"/>
      <c r="CK18" s="50"/>
      <c r="CL18" s="50"/>
      <c r="CM18" s="50"/>
      <c r="CN18" s="50"/>
      <c r="CO18" s="50"/>
      <c r="CP18" s="50"/>
      <c r="CQ18" s="50"/>
      <c r="CR18" s="50"/>
      <c r="CS18" s="54"/>
      <c r="CT18" s="49"/>
    </row>
    <row r="19" spans="1:121" ht="27" x14ac:dyDescent="0.3">
      <c r="A19" s="15" t="s">
        <v>13</v>
      </c>
      <c r="B19" s="21">
        <f>B13/B11*100</f>
        <v>39.681800755791663</v>
      </c>
      <c r="C19" s="21">
        <f t="shared" ref="C19:O19" si="0">C13/C11*100</f>
        <v>46.434766447775985</v>
      </c>
      <c r="D19" s="21">
        <f t="shared" si="0"/>
        <v>29.20705545844589</v>
      </c>
      <c r="E19" s="21">
        <f t="shared" si="0"/>
        <v>19.907216494845361</v>
      </c>
      <c r="F19" s="21">
        <f t="shared" si="0"/>
        <v>17.749493605828821</v>
      </c>
      <c r="G19" s="21">
        <f t="shared" si="0"/>
        <v>19.047619047619047</v>
      </c>
      <c r="H19" s="21">
        <f t="shared" si="0"/>
        <v>23.970506912442396</v>
      </c>
      <c r="I19" s="21">
        <f t="shared" si="0"/>
        <v>19.753450948549496</v>
      </c>
      <c r="J19" s="21">
        <f t="shared" si="0"/>
        <v>24.659367396593673</v>
      </c>
      <c r="K19" s="21">
        <f t="shared" si="0"/>
        <v>23.452891194826677</v>
      </c>
      <c r="L19" s="21">
        <f t="shared" si="0"/>
        <v>28.597946287519747</v>
      </c>
      <c r="M19" s="21">
        <f t="shared" si="0"/>
        <v>24.382691544263597</v>
      </c>
      <c r="N19" s="21">
        <f t="shared" si="0"/>
        <v>51.183678920832079</v>
      </c>
      <c r="O19" s="21">
        <f t="shared" si="0"/>
        <v>51.702862783810467</v>
      </c>
      <c r="P19" s="21">
        <f t="shared" ref="P19:R19" si="1">P13/P11*100</f>
        <v>38.68072226281182</v>
      </c>
      <c r="Q19" s="21">
        <f t="shared" ref="Q19" si="2">Q13/Q11*100</f>
        <v>31.081182192293305</v>
      </c>
      <c r="R19" s="21">
        <f t="shared" si="1"/>
        <v>26.868057548059188</v>
      </c>
      <c r="S19" s="21">
        <f t="shared" ref="S19:U19" si="3">S13/S11*100</f>
        <v>23.166990710736659</v>
      </c>
      <c r="T19" s="21">
        <f t="shared" si="3"/>
        <v>28.824004420077355</v>
      </c>
      <c r="U19" s="21">
        <f t="shared" si="3"/>
        <v>28.53566958698373</v>
      </c>
      <c r="V19" s="21">
        <f t="shared" ref="V19:W19" si="4">V13/V11*100</f>
        <v>27.245110278818146</v>
      </c>
      <c r="W19" s="21">
        <f t="shared" si="4"/>
        <v>29.801642957323182</v>
      </c>
      <c r="X19" s="21">
        <f t="shared" ref="X19:Y19" si="5">X13/X11*100</f>
        <v>26.61719939117199</v>
      </c>
      <c r="Y19" s="21">
        <f t="shared" si="5"/>
        <v>26.052835193986958</v>
      </c>
      <c r="Z19" s="21">
        <f t="shared" ref="Z19:AA19" si="6">Z13/Z11*100</f>
        <v>46.328301113464029</v>
      </c>
      <c r="AA19" s="21">
        <f t="shared" si="6"/>
        <v>53.750731850117091</v>
      </c>
      <c r="AB19" s="21">
        <f t="shared" ref="AB19:AC19" si="7">AB13/AB11*100</f>
        <v>29.582388159607305</v>
      </c>
      <c r="AC19" s="21">
        <f t="shared" si="7"/>
        <v>26.577669902912621</v>
      </c>
      <c r="AD19" s="21">
        <f t="shared" ref="AD19:AE19" si="8">AD13/AD11*100</f>
        <v>23.286656004992786</v>
      </c>
      <c r="AE19" s="21">
        <f t="shared" si="8"/>
        <v>18.478632478632477</v>
      </c>
      <c r="AF19" s="21">
        <f t="shared" ref="AF19:AG19" si="9">AF13/AF11*100</f>
        <v>31.526518541577492</v>
      </c>
      <c r="AG19" s="21">
        <f t="shared" si="9"/>
        <v>23.715802368313597</v>
      </c>
      <c r="AH19" s="21">
        <f>AH13/AH11*100</f>
        <v>28.203517587939697</v>
      </c>
      <c r="AI19" s="21">
        <f>AI13/AI11*100</f>
        <v>26.896579672556332</v>
      </c>
      <c r="AJ19" s="21">
        <f t="shared" ref="AJ19" si="10">AJ13/AJ11*100</f>
        <v>31.276778063410454</v>
      </c>
      <c r="AK19" s="21">
        <f t="shared" ref="AK19:AL19" si="11">AK13/AK11*100</f>
        <v>26.563805002417691</v>
      </c>
      <c r="AL19" s="21">
        <f t="shared" si="11"/>
        <v>41.283688469819587</v>
      </c>
      <c r="AM19" s="21">
        <f t="shared" ref="AM19:AQ19" si="12">AM13/AM11*100</f>
        <v>52.742002492729533</v>
      </c>
      <c r="AN19" s="26">
        <f t="shared" si="12"/>
        <v>27.30414746543779</v>
      </c>
      <c r="AO19" s="26">
        <f t="shared" si="12"/>
        <v>19.325980392156865</v>
      </c>
      <c r="AP19" s="26">
        <f t="shared" si="12"/>
        <v>16.738694242938728</v>
      </c>
      <c r="AQ19" s="26">
        <f t="shared" si="12"/>
        <v>20.820390282755874</v>
      </c>
      <c r="AR19" s="26">
        <f t="shared" ref="AR19:AS19" si="13">AR13/AR11*100</f>
        <v>27.323325363540157</v>
      </c>
      <c r="AS19" s="26">
        <f t="shared" si="13"/>
        <v>20.119866032081791</v>
      </c>
      <c r="AT19" s="26">
        <f t="shared" ref="AT19:AU19" si="14">AT13/AT11*100</f>
        <v>23.734806629834253</v>
      </c>
      <c r="AU19" s="26">
        <f t="shared" si="14"/>
        <v>26.650454187826334</v>
      </c>
      <c r="AV19" s="26">
        <f t="shared" ref="AV19:AY19" si="15">AV13/AV11*100</f>
        <v>29.128996692392501</v>
      </c>
      <c r="AW19" s="26">
        <f t="shared" si="15"/>
        <v>29.803964596591324</v>
      </c>
      <c r="AX19" s="21">
        <f t="shared" si="15"/>
        <v>49.024168267772275</v>
      </c>
      <c r="AY19" s="21">
        <f t="shared" si="15"/>
        <v>53.10734463276836</v>
      </c>
      <c r="AZ19" s="21">
        <f t="shared" ref="AZ19:BA19" si="16">AZ13/AZ11*100</f>
        <v>25.56952797521414</v>
      </c>
      <c r="BA19" s="21">
        <f t="shared" si="16"/>
        <v>24.700267277586864</v>
      </c>
      <c r="BB19" s="21">
        <f t="shared" ref="BB19:BC19" si="17">BB13/BB11*100</f>
        <v>17.005796988678366</v>
      </c>
      <c r="BC19" s="21">
        <f t="shared" si="17"/>
        <v>15.991919191919191</v>
      </c>
      <c r="BD19" s="21">
        <f t="shared" ref="BD19:BE19" si="18">BD13/BD11*100</f>
        <v>31.542047361551372</v>
      </c>
      <c r="BE19" s="21">
        <f t="shared" si="18"/>
        <v>24.121494291098546</v>
      </c>
      <c r="BF19" s="21">
        <f t="shared" ref="BF19:BG19" si="19">BF13/BF11*100</f>
        <v>25.186037591100884</v>
      </c>
      <c r="BG19" s="21">
        <f t="shared" si="19"/>
        <v>22.383493660559502</v>
      </c>
      <c r="BH19" s="51">
        <v>27.5</v>
      </c>
      <c r="BI19" s="51">
        <v>25.2</v>
      </c>
      <c r="BJ19" s="30">
        <v>51.3</v>
      </c>
      <c r="BK19" s="30">
        <v>60.2</v>
      </c>
      <c r="BL19" s="30">
        <v>37.200000000000003</v>
      </c>
      <c r="BM19" s="30">
        <v>23</v>
      </c>
      <c r="BN19" s="30">
        <v>14.9</v>
      </c>
      <c r="BO19" s="30">
        <v>12.5</v>
      </c>
      <c r="BP19" s="30">
        <v>23.3</v>
      </c>
      <c r="BQ19" s="30">
        <v>20.8</v>
      </c>
      <c r="BR19" s="30">
        <v>20.7</v>
      </c>
      <c r="BS19" s="30">
        <v>25.4</v>
      </c>
      <c r="BT19" s="30">
        <v>26.6</v>
      </c>
      <c r="BU19" s="30">
        <v>24.1</v>
      </c>
      <c r="BV19" s="55">
        <v>35</v>
      </c>
      <c r="BW19" s="56">
        <v>44</v>
      </c>
      <c r="BX19" s="51">
        <v>31.1</v>
      </c>
      <c r="BY19" s="51">
        <v>25.9</v>
      </c>
      <c r="BZ19" s="51">
        <v>15.2</v>
      </c>
      <c r="CA19" s="51">
        <v>13.6</v>
      </c>
      <c r="CB19" s="51">
        <v>25.6</v>
      </c>
      <c r="CC19" s="51">
        <v>21.5</v>
      </c>
      <c r="CD19" s="51">
        <v>20.3</v>
      </c>
      <c r="CE19" s="51">
        <v>22.3</v>
      </c>
      <c r="CF19" s="51">
        <v>26.8</v>
      </c>
      <c r="CG19" s="51">
        <v>25.1</v>
      </c>
      <c r="CH19" s="51">
        <v>35.9</v>
      </c>
      <c r="CI19" s="51">
        <v>41.2</v>
      </c>
      <c r="CJ19" s="51">
        <v>23.1</v>
      </c>
      <c r="CK19" s="57" t="s">
        <v>39</v>
      </c>
      <c r="CL19" s="57" t="s">
        <v>39</v>
      </c>
      <c r="CM19" s="57" t="s">
        <v>39</v>
      </c>
      <c r="CN19" s="57" t="s">
        <v>39</v>
      </c>
      <c r="CO19" s="57" t="s">
        <v>39</v>
      </c>
      <c r="CP19" s="57" t="s">
        <v>39</v>
      </c>
      <c r="CQ19" s="57" t="s">
        <v>39</v>
      </c>
      <c r="CR19" s="57" t="s">
        <v>39</v>
      </c>
      <c r="CS19" s="58">
        <f>(+CS13/CS11)*100</f>
        <v>24.806487283450053</v>
      </c>
      <c r="CT19" s="58">
        <f t="shared" ref="CT19:DQ19" si="20">(+CT13/CT11)*100</f>
        <v>34.061831452661607</v>
      </c>
      <c r="CU19" s="58">
        <f t="shared" si="20"/>
        <v>41.225525743292238</v>
      </c>
      <c r="CV19" s="58">
        <f t="shared" si="20"/>
        <v>22.609781477627472</v>
      </c>
      <c r="CW19" s="58">
        <f t="shared" si="20"/>
        <v>16.720171214553236</v>
      </c>
      <c r="CX19" s="58">
        <f t="shared" si="20"/>
        <v>10.406077193766409</v>
      </c>
      <c r="CY19" s="58">
        <f t="shared" si="20"/>
        <v>8.9156777798706592</v>
      </c>
      <c r="CZ19" s="58">
        <f t="shared" si="20"/>
        <v>32.172186141377274</v>
      </c>
      <c r="DA19" s="58">
        <f t="shared" si="20"/>
        <v>26.272952853598014</v>
      </c>
      <c r="DB19" s="58">
        <f t="shared" si="20"/>
        <v>24.077425842131724</v>
      </c>
      <c r="DC19" s="58">
        <f t="shared" si="20"/>
        <v>30.696587190275832</v>
      </c>
      <c r="DD19" s="58">
        <f t="shared" si="20"/>
        <v>32.417127071823202</v>
      </c>
      <c r="DE19" s="58">
        <f t="shared" si="20"/>
        <v>38.335796887227197</v>
      </c>
      <c r="DF19" s="58">
        <f t="shared" si="20"/>
        <v>44.018257834375355</v>
      </c>
      <c r="DG19" s="58">
        <f t="shared" si="20"/>
        <v>51.186356895699461</v>
      </c>
      <c r="DH19" s="58">
        <f t="shared" si="20"/>
        <v>31.676622859418558</v>
      </c>
      <c r="DI19" s="58">
        <f t="shared" si="20"/>
        <v>30.426731078904989</v>
      </c>
      <c r="DJ19" s="58">
        <f t="shared" si="20"/>
        <v>19.315366141882361</v>
      </c>
      <c r="DK19" s="58">
        <f t="shared" si="20"/>
        <v>22.543466289040989</v>
      </c>
      <c r="DL19" s="58">
        <f t="shared" si="20"/>
        <v>31.765285622228117</v>
      </c>
      <c r="DM19" s="58">
        <f t="shared" si="20"/>
        <v>26.797512631169841</v>
      </c>
      <c r="DN19" s="58">
        <f t="shared" si="20"/>
        <v>27.921967769296014</v>
      </c>
      <c r="DO19" s="58">
        <f t="shared" si="20"/>
        <v>26.359557515278098</v>
      </c>
      <c r="DP19" s="58">
        <f t="shared" si="20"/>
        <v>27.617915180340862</v>
      </c>
      <c r="DQ19" s="58">
        <f t="shared" si="20"/>
        <v>24.218900119134545</v>
      </c>
    </row>
    <row r="20" spans="1:121" x14ac:dyDescent="0.3">
      <c r="A20" s="15"/>
      <c r="B20" s="19"/>
      <c r="C20" s="19"/>
      <c r="D20" s="19"/>
      <c r="E20" s="19"/>
      <c r="F20" s="19"/>
      <c r="G20" s="19"/>
      <c r="H20" s="19"/>
      <c r="I20" s="19"/>
      <c r="J20" s="19"/>
      <c r="K20" s="4"/>
      <c r="L20" s="5"/>
      <c r="M20" s="6"/>
      <c r="N20" s="6"/>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27"/>
      <c r="AO20" s="27"/>
      <c r="AP20" s="27"/>
      <c r="AQ20" s="27"/>
      <c r="AR20" s="27"/>
      <c r="AS20" s="27"/>
      <c r="AT20" s="27"/>
      <c r="AU20" s="27"/>
      <c r="AV20" s="27"/>
      <c r="AW20" s="27"/>
      <c r="AX20" s="19"/>
      <c r="AY20" s="19"/>
      <c r="AZ20" s="19"/>
      <c r="BA20" s="19"/>
      <c r="BB20" s="19"/>
      <c r="BC20" s="19"/>
      <c r="BD20" s="19"/>
      <c r="BE20" s="19"/>
      <c r="BF20" s="19"/>
      <c r="BG20" s="19"/>
      <c r="BH20" s="56"/>
      <c r="BI20" s="56"/>
      <c r="BJ20" s="30"/>
      <c r="BK20" s="30"/>
      <c r="BL20" s="30"/>
      <c r="BM20" s="30"/>
      <c r="BN20" s="30"/>
      <c r="BO20" s="30"/>
      <c r="BP20" s="30"/>
      <c r="BQ20" s="30"/>
      <c r="BR20" s="30"/>
      <c r="BS20" s="30"/>
      <c r="BT20" s="30"/>
      <c r="BU20" s="30"/>
      <c r="BV20" s="51"/>
      <c r="BW20" s="51"/>
      <c r="BX20" s="51"/>
      <c r="BY20" s="51"/>
      <c r="BZ20" s="51"/>
      <c r="CA20" s="51"/>
      <c r="CB20" s="51"/>
      <c r="CK20" s="57"/>
      <c r="CL20" s="57"/>
      <c r="CM20" s="57"/>
      <c r="CN20" s="57"/>
      <c r="CO20" s="57"/>
      <c r="CP20" s="57"/>
      <c r="CQ20" s="57"/>
      <c r="CR20" s="57"/>
      <c r="CS20" s="58"/>
      <c r="CT20" s="58"/>
      <c r="CU20" s="58"/>
      <c r="CV20" s="58"/>
      <c r="CW20" s="58"/>
      <c r="CX20" s="59"/>
      <c r="CY20" s="59"/>
      <c r="CZ20" s="59"/>
      <c r="DA20" s="59"/>
    </row>
    <row r="21" spans="1:121" x14ac:dyDescent="0.3">
      <c r="A21" s="15" t="s">
        <v>14</v>
      </c>
      <c r="B21" s="21">
        <f>B17/B15*100</f>
        <v>37.810772216323087</v>
      </c>
      <c r="C21" s="21">
        <f t="shared" ref="C21:O21" si="21">C17/C15*100</f>
        <v>40.956334686984839</v>
      </c>
      <c r="D21" s="21">
        <f t="shared" si="21"/>
        <v>21.20826709062003</v>
      </c>
      <c r="E21" s="21">
        <f t="shared" si="21"/>
        <v>11.579524279294091</v>
      </c>
      <c r="F21" s="21">
        <f t="shared" si="21"/>
        <v>11.083118245292914</v>
      </c>
      <c r="G21" s="21">
        <f t="shared" si="21"/>
        <v>12.245954692556635</v>
      </c>
      <c r="H21" s="21">
        <f t="shared" si="21"/>
        <v>17.69742544568604</v>
      </c>
      <c r="I21" s="21">
        <f t="shared" si="21"/>
        <v>12.244034011877547</v>
      </c>
      <c r="J21" s="21">
        <f t="shared" si="21"/>
        <v>14.704343275771848</v>
      </c>
      <c r="K21" s="21">
        <f t="shared" si="21"/>
        <v>14.560055433881486</v>
      </c>
      <c r="L21" s="21">
        <f t="shared" si="21"/>
        <v>19.473135106937924</v>
      </c>
      <c r="M21" s="21">
        <f t="shared" si="21"/>
        <v>17.821235073721663</v>
      </c>
      <c r="N21" s="21">
        <f t="shared" si="21"/>
        <v>42.691431681212585</v>
      </c>
      <c r="O21" s="21">
        <f t="shared" si="21"/>
        <v>43.433351828929958</v>
      </c>
      <c r="P21" s="21">
        <f t="shared" ref="P21:R21" si="22">P17/P15*100</f>
        <v>30.493610347150891</v>
      </c>
      <c r="Q21" s="21">
        <f t="shared" ref="Q21" si="23">Q17/Q15*100</f>
        <v>23.313705114882808</v>
      </c>
      <c r="R21" s="21">
        <f t="shared" si="22"/>
        <v>16.162634408602152</v>
      </c>
      <c r="S21" s="21">
        <f t="shared" ref="S21:U21" si="24">S17/S15*100</f>
        <v>12.680646627280401</v>
      </c>
      <c r="T21" s="21">
        <f t="shared" si="24"/>
        <v>21.416413622189843</v>
      </c>
      <c r="U21" s="21">
        <f t="shared" si="24"/>
        <v>19.100961853039326</v>
      </c>
      <c r="V21" s="21">
        <f t="shared" ref="V21:W21" si="25">V17/V15*100</f>
        <v>18.544015029522278</v>
      </c>
      <c r="W21" s="21">
        <f t="shared" si="25"/>
        <v>20.12933303255884</v>
      </c>
      <c r="X21" s="21">
        <f t="shared" ref="X21:Y21" si="26">X17/X15*100</f>
        <v>18.18943943943944</v>
      </c>
      <c r="Y21" s="21">
        <f t="shared" si="26"/>
        <v>18.503199911895351</v>
      </c>
      <c r="Z21" s="21">
        <f t="shared" ref="Z21:AC21" si="27">Z17/Z15*100</f>
        <v>39.992996694027624</v>
      </c>
      <c r="AA21" s="21">
        <f t="shared" si="27"/>
        <v>47.71464991350269</v>
      </c>
      <c r="AB21" s="21">
        <f t="shared" si="27"/>
        <v>21.556234142398456</v>
      </c>
      <c r="AC21" s="21">
        <f t="shared" si="27"/>
        <v>18.679577464788732</v>
      </c>
      <c r="AD21" s="21">
        <f t="shared" ref="AD21:AE21" si="28">AD17/AD15*100</f>
        <v>14.421810675177069</v>
      </c>
      <c r="AE21" s="21">
        <f t="shared" si="28"/>
        <v>10.486845673989693</v>
      </c>
      <c r="AF21" s="21">
        <f t="shared" ref="AF21:AG21" si="29">AF17/AF15*100</f>
        <v>22.353372434017597</v>
      </c>
      <c r="AG21" s="21">
        <f t="shared" si="29"/>
        <v>15.137467001480909</v>
      </c>
      <c r="AH21" s="21">
        <f t="shared" ref="AH21:AJ21" si="30">AH17/AH15*100</f>
        <v>18.820247110402551</v>
      </c>
      <c r="AI21" s="21">
        <f t="shared" si="30"/>
        <v>18.929471346955069</v>
      </c>
      <c r="AJ21" s="21">
        <f t="shared" si="30"/>
        <v>21.556878306878307</v>
      </c>
      <c r="AK21" s="21">
        <f t="shared" ref="AK21:AL21" si="31">AK17/AK15*100</f>
        <v>19.526887031929636</v>
      </c>
      <c r="AL21" s="21">
        <f t="shared" si="31"/>
        <v>33.050531418981919</v>
      </c>
      <c r="AM21" s="21">
        <f t="shared" ref="AM21:AQ21" si="32">AM17/AM15*100</f>
        <v>43.988367262152053</v>
      </c>
      <c r="AN21" s="26">
        <f t="shared" si="32"/>
        <v>19.136730771146013</v>
      </c>
      <c r="AO21" s="26">
        <f t="shared" si="32"/>
        <v>10.802984319676277</v>
      </c>
      <c r="AP21" s="26">
        <f t="shared" si="32"/>
        <v>8.7302328840718513</v>
      </c>
      <c r="AQ21" s="26">
        <f t="shared" si="32"/>
        <v>11.041518386714117</v>
      </c>
      <c r="AR21" s="26">
        <f t="shared" ref="AR21:AS21" si="33">AR17/AR15*100</f>
        <v>19.19549591020148</v>
      </c>
      <c r="AS21" s="26">
        <f t="shared" si="33"/>
        <v>13.972058155383916</v>
      </c>
      <c r="AT21" s="26">
        <f t="shared" ref="AT21:AU21" si="34">AT17/AT15*100</f>
        <v>14.779717373233584</v>
      </c>
      <c r="AU21" s="26">
        <f t="shared" si="34"/>
        <v>16.220447247837463</v>
      </c>
      <c r="AV21" s="26">
        <f t="shared" ref="AV21:AY21" si="35">AV17/AV15*100</f>
        <v>19.725462472016027</v>
      </c>
      <c r="AW21" s="26">
        <f t="shared" si="35"/>
        <v>20.907237623870316</v>
      </c>
      <c r="AX21" s="21">
        <f t="shared" si="35"/>
        <v>44.006643720483467</v>
      </c>
      <c r="AY21" s="21">
        <f t="shared" si="35"/>
        <v>45.150088007230863</v>
      </c>
      <c r="AZ21" s="21">
        <f t="shared" ref="AZ21:BA21" si="36">AZ17/AZ15*100</f>
        <v>17.343946376204443</v>
      </c>
      <c r="BA21" s="21">
        <f t="shared" si="36"/>
        <v>17.613028128914703</v>
      </c>
      <c r="BB21" s="21">
        <f t="shared" ref="BB21:BC21" si="37">BB17/BB15*100</f>
        <v>10.290428349727542</v>
      </c>
      <c r="BC21" s="21">
        <f t="shared" si="37"/>
        <v>9.0351196986268079</v>
      </c>
      <c r="BD21" s="21">
        <f t="shared" ref="BD21:BE21" si="38">BD17/BD15*100</f>
        <v>25.220351209395641</v>
      </c>
      <c r="BE21" s="21">
        <f t="shared" si="38"/>
        <v>15.356609306700603</v>
      </c>
      <c r="BF21" s="21">
        <f t="shared" ref="BF21:BG21" si="39">BF17/BF15*100</f>
        <v>16.817234190410009</v>
      </c>
      <c r="BG21" s="21">
        <f t="shared" si="39"/>
        <v>14.754262386936684</v>
      </c>
      <c r="BH21" s="56">
        <v>18.5</v>
      </c>
      <c r="BI21" s="56">
        <v>18.399999999999999</v>
      </c>
      <c r="BJ21" s="30">
        <v>39.9</v>
      </c>
      <c r="BK21" s="30">
        <v>49</v>
      </c>
      <c r="BL21" s="30">
        <v>24.9</v>
      </c>
      <c r="BM21" s="30">
        <v>15.5</v>
      </c>
      <c r="BN21" s="30">
        <v>9.3000000000000007</v>
      </c>
      <c r="BO21" s="30">
        <v>7.9</v>
      </c>
      <c r="BP21" s="30">
        <v>18.8</v>
      </c>
      <c r="BQ21" s="30">
        <v>14.4</v>
      </c>
      <c r="BR21" s="30">
        <v>15.5</v>
      </c>
      <c r="BS21" s="30">
        <v>17.7</v>
      </c>
      <c r="BT21" s="30">
        <v>19</v>
      </c>
      <c r="BU21" s="30">
        <v>19.7</v>
      </c>
      <c r="BV21" s="56">
        <v>28.9</v>
      </c>
      <c r="BW21" s="56">
        <v>38.1</v>
      </c>
      <c r="BX21" s="56">
        <v>24</v>
      </c>
      <c r="BY21" s="56">
        <v>17.600000000000001</v>
      </c>
      <c r="BZ21" s="56">
        <v>10.4</v>
      </c>
      <c r="CA21" s="56">
        <v>10</v>
      </c>
      <c r="CB21" s="56">
        <v>21.9</v>
      </c>
      <c r="CC21" s="56">
        <v>16.3</v>
      </c>
      <c r="CD21" s="56">
        <v>16.899999999999999</v>
      </c>
      <c r="CE21" s="56">
        <v>18</v>
      </c>
      <c r="CF21" s="56">
        <v>20.5</v>
      </c>
      <c r="CG21" s="56">
        <v>21.4</v>
      </c>
      <c r="CH21" s="56">
        <v>31.3</v>
      </c>
      <c r="CI21" s="56">
        <v>35.5</v>
      </c>
      <c r="CJ21" s="56">
        <v>19.399999999999999</v>
      </c>
      <c r="CK21" s="57" t="s">
        <v>39</v>
      </c>
      <c r="CL21" s="57" t="s">
        <v>39</v>
      </c>
      <c r="CM21" s="57" t="s">
        <v>39</v>
      </c>
      <c r="CN21" s="57" t="s">
        <v>39</v>
      </c>
      <c r="CO21" s="57" t="s">
        <v>39</v>
      </c>
      <c r="CP21" s="57" t="s">
        <v>39</v>
      </c>
      <c r="CQ21" s="57" t="s">
        <v>39</v>
      </c>
      <c r="CR21" s="57" t="s">
        <v>39</v>
      </c>
      <c r="CS21" s="58">
        <f>(+CS17/CS15)*100</f>
        <v>19.446045804727216</v>
      </c>
      <c r="CT21" s="58">
        <f t="shared" ref="CT21:DQ21" si="40">(+CT17/CT15)*100</f>
        <v>32.99399470932638</v>
      </c>
      <c r="CU21" s="58">
        <f t="shared" si="40"/>
        <v>38.130612244897961</v>
      </c>
      <c r="CV21" s="58">
        <f t="shared" si="40"/>
        <v>18.978917957835918</v>
      </c>
      <c r="CW21" s="58">
        <f t="shared" si="40"/>
        <v>12.7069250413099</v>
      </c>
      <c r="CX21" s="58">
        <f t="shared" si="40"/>
        <v>6.6859149434256731</v>
      </c>
      <c r="CY21" s="58">
        <f t="shared" si="40"/>
        <v>5.4443273621355814</v>
      </c>
      <c r="CZ21" s="58">
        <f t="shared" si="40"/>
        <v>24.667124227865479</v>
      </c>
      <c r="DA21" s="58">
        <f t="shared" si="40"/>
        <v>16.639621744117729</v>
      </c>
      <c r="DB21" s="58">
        <f t="shared" si="40"/>
        <v>17.146005509641874</v>
      </c>
      <c r="DC21" s="58">
        <f t="shared" si="40"/>
        <v>23.62976358269287</v>
      </c>
      <c r="DD21" s="58">
        <f t="shared" si="40"/>
        <v>24.063802083333332</v>
      </c>
      <c r="DE21" s="58">
        <f t="shared" si="40"/>
        <v>25.388268673286866</v>
      </c>
      <c r="DF21" s="58">
        <f t="shared" si="40"/>
        <v>40.063470178524732</v>
      </c>
      <c r="DG21" s="58">
        <f t="shared" si="40"/>
        <v>49.246269031706952</v>
      </c>
      <c r="DH21" s="58">
        <f t="shared" si="40"/>
        <v>26.734118345537304</v>
      </c>
      <c r="DI21" s="58">
        <f t="shared" si="40"/>
        <v>25.798033282904694</v>
      </c>
      <c r="DJ21" s="58">
        <f t="shared" si="40"/>
        <v>15.825629407680783</v>
      </c>
      <c r="DK21" s="58">
        <f t="shared" si="40"/>
        <v>17.492802603579921</v>
      </c>
      <c r="DL21" s="58">
        <f t="shared" si="40"/>
        <v>28.681574712367592</v>
      </c>
      <c r="DM21" s="58">
        <f t="shared" si="40"/>
        <v>20.059352908533789</v>
      </c>
      <c r="DN21" s="58">
        <f t="shared" si="40"/>
        <v>21.560234356189305</v>
      </c>
      <c r="DO21" s="58">
        <f t="shared" si="40"/>
        <v>19.880982619108096</v>
      </c>
      <c r="DP21" s="58">
        <f t="shared" si="40"/>
        <v>19.299507762211285</v>
      </c>
      <c r="DQ21" s="58">
        <f t="shared" si="40"/>
        <v>18.190131314239729</v>
      </c>
    </row>
    <row r="22" spans="1:121" x14ac:dyDescent="0.3">
      <c r="A22" s="15"/>
      <c r="B22" s="19"/>
      <c r="C22" s="19"/>
      <c r="D22" s="19"/>
      <c r="E22" s="19"/>
      <c r="F22" s="19"/>
      <c r="G22" s="19"/>
      <c r="H22" s="19"/>
      <c r="I22" s="19"/>
      <c r="J22" s="19"/>
      <c r="K22" s="4"/>
      <c r="L22" s="5"/>
      <c r="M22" s="6"/>
      <c r="N22" s="6"/>
      <c r="O22" s="19"/>
      <c r="P22" s="19"/>
      <c r="Q22" s="19"/>
      <c r="R22" s="19"/>
      <c r="S22" s="19"/>
      <c r="T22" s="19"/>
      <c r="U22" s="19"/>
      <c r="V22" s="19"/>
      <c r="W22" s="19"/>
      <c r="X22" s="19"/>
      <c r="Y22" s="19"/>
      <c r="Z22" s="6"/>
      <c r="AA22" s="6"/>
      <c r="AB22" s="6"/>
      <c r="AC22" s="6"/>
      <c r="AD22" s="6"/>
      <c r="AE22" s="6"/>
      <c r="AF22" s="6"/>
      <c r="AG22" s="6"/>
      <c r="AH22" s="6"/>
      <c r="AI22" s="6"/>
      <c r="AJ22" s="6"/>
      <c r="AK22" s="6"/>
      <c r="AL22" s="6"/>
      <c r="AM22" s="6"/>
      <c r="AN22" s="25"/>
      <c r="AO22" s="25"/>
      <c r="AP22" s="25"/>
      <c r="AQ22" s="25"/>
      <c r="AR22" s="25"/>
      <c r="AS22" s="25"/>
      <c r="AT22" s="25"/>
      <c r="AU22" s="25"/>
      <c r="AV22" s="25"/>
      <c r="AW22" s="25"/>
      <c r="AX22" s="6"/>
      <c r="AY22" s="6"/>
      <c r="AZ22" s="6"/>
      <c r="BA22" s="6"/>
      <c r="BB22" s="6"/>
      <c r="BC22" s="6"/>
      <c r="BD22" s="6"/>
      <c r="BE22" s="6"/>
      <c r="BF22" s="6"/>
      <c r="BG22" s="6"/>
      <c r="BH22" s="56"/>
      <c r="BI22" s="56"/>
      <c r="BJ22" s="31"/>
      <c r="BK22" s="31"/>
      <c r="BL22" s="31"/>
      <c r="BM22" s="31"/>
      <c r="BN22" s="31"/>
      <c r="BO22" s="31"/>
      <c r="BP22" s="31"/>
      <c r="BQ22" s="31"/>
      <c r="BR22" s="31"/>
      <c r="BS22" s="31"/>
      <c r="BT22" s="31"/>
      <c r="BU22" s="31"/>
      <c r="BV22" s="56"/>
      <c r="BW22" s="56"/>
      <c r="BX22" s="56"/>
      <c r="BY22" s="56"/>
      <c r="BZ22" s="56"/>
      <c r="CA22" s="56"/>
      <c r="CB22" s="56"/>
      <c r="CK22" s="49"/>
      <c r="CL22" s="49"/>
      <c r="CM22" s="49"/>
      <c r="CN22" s="49"/>
      <c r="CO22" s="49"/>
      <c r="CP22" s="49"/>
      <c r="CQ22" s="49"/>
      <c r="CR22" s="49"/>
      <c r="CS22" s="54"/>
      <c r="CT22" s="54"/>
      <c r="CU22" s="54"/>
      <c r="CV22" s="54"/>
      <c r="CW22" s="54"/>
    </row>
    <row r="23" spans="1:121" x14ac:dyDescent="0.3">
      <c r="A23" s="15" t="s">
        <v>15</v>
      </c>
      <c r="B23" s="18">
        <v>16540</v>
      </c>
      <c r="C23" s="18">
        <v>14017</v>
      </c>
      <c r="D23" s="18">
        <v>9794</v>
      </c>
      <c r="E23" s="18">
        <v>5316</v>
      </c>
      <c r="F23" s="18">
        <v>6162</v>
      </c>
      <c r="G23" s="18">
        <v>6198</v>
      </c>
      <c r="H23" s="18">
        <v>6139</v>
      </c>
      <c r="I23" s="18">
        <v>5721</v>
      </c>
      <c r="J23" s="18">
        <v>5999</v>
      </c>
      <c r="K23" s="18">
        <v>6530</v>
      </c>
      <c r="L23" s="5">
        <v>7696</v>
      </c>
      <c r="M23" s="5">
        <v>6248</v>
      </c>
      <c r="N23" s="5">
        <v>14846</v>
      </c>
      <c r="O23" s="18">
        <v>14663</v>
      </c>
      <c r="P23" s="18">
        <v>11562</v>
      </c>
      <c r="Q23" s="18">
        <v>7994</v>
      </c>
      <c r="R23" s="18">
        <v>5518</v>
      </c>
      <c r="S23" s="18">
        <v>4849</v>
      </c>
      <c r="T23" s="18">
        <v>5901</v>
      </c>
      <c r="U23" s="18">
        <v>6638</v>
      </c>
      <c r="V23" s="18">
        <v>7003</v>
      </c>
      <c r="W23" s="18">
        <v>6877</v>
      </c>
      <c r="X23" s="18">
        <v>7968</v>
      </c>
      <c r="Y23" s="18">
        <v>7797</v>
      </c>
      <c r="Z23" s="5">
        <v>12996</v>
      </c>
      <c r="AA23" s="5">
        <v>13520</v>
      </c>
      <c r="AB23" s="5">
        <v>8234</v>
      </c>
      <c r="AC23" s="5">
        <v>6562</v>
      </c>
      <c r="AD23" s="5">
        <v>5691</v>
      </c>
      <c r="AE23" s="5">
        <v>4142</v>
      </c>
      <c r="AF23" s="5">
        <v>7281</v>
      </c>
      <c r="AG23" s="5">
        <v>5267</v>
      </c>
      <c r="AH23" s="5">
        <v>5872</v>
      </c>
      <c r="AI23" s="5">
        <v>6610</v>
      </c>
      <c r="AJ23" s="5">
        <v>6281</v>
      </c>
      <c r="AK23" s="5">
        <v>6030</v>
      </c>
      <c r="AL23" s="5">
        <v>9312</v>
      </c>
      <c r="AM23" s="5">
        <v>13229</v>
      </c>
      <c r="AN23" s="24">
        <v>7557</v>
      </c>
      <c r="AO23" s="24">
        <v>3924</v>
      </c>
      <c r="AP23" s="24">
        <v>4104</v>
      </c>
      <c r="AQ23" s="24">
        <v>5017</v>
      </c>
      <c r="AR23" s="24">
        <v>6639</v>
      </c>
      <c r="AS23" s="24">
        <v>6379</v>
      </c>
      <c r="AT23" s="24">
        <v>6122</v>
      </c>
      <c r="AU23" s="24">
        <v>7013</v>
      </c>
      <c r="AV23" s="24">
        <v>7389</v>
      </c>
      <c r="AW23" s="24">
        <v>7969</v>
      </c>
      <c r="AX23" s="5">
        <v>14068</v>
      </c>
      <c r="AY23" s="5">
        <v>11847</v>
      </c>
      <c r="AZ23" s="5">
        <v>6722</v>
      </c>
      <c r="BA23" s="5">
        <v>6310</v>
      </c>
      <c r="BB23" s="5">
        <v>4058</v>
      </c>
      <c r="BC23" s="5">
        <v>3564</v>
      </c>
      <c r="BD23" s="5">
        <v>7946</v>
      </c>
      <c r="BE23" s="5">
        <v>6236</v>
      </c>
      <c r="BF23" s="5">
        <v>6245</v>
      </c>
      <c r="BG23" s="5">
        <v>5839</v>
      </c>
      <c r="BH23" s="48">
        <v>7523</v>
      </c>
      <c r="BI23" s="51">
        <v>8078</v>
      </c>
      <c r="BJ23" s="28">
        <v>15535</v>
      </c>
      <c r="BK23" s="28">
        <v>16364</v>
      </c>
      <c r="BL23" s="28">
        <v>9518</v>
      </c>
      <c r="BM23" s="28">
        <v>5622</v>
      </c>
      <c r="BN23" s="28">
        <v>3892</v>
      </c>
      <c r="BO23" s="28">
        <v>3013</v>
      </c>
      <c r="BP23" s="28">
        <v>6182</v>
      </c>
      <c r="BQ23" s="28">
        <v>5640</v>
      </c>
      <c r="BR23" s="28">
        <v>6228</v>
      </c>
      <c r="BS23" s="28">
        <v>7000</v>
      </c>
      <c r="BT23" s="28">
        <v>6987</v>
      </c>
      <c r="BU23" s="28">
        <v>7389</v>
      </c>
      <c r="BV23" s="60">
        <v>9628</v>
      </c>
      <c r="BW23" s="48">
        <v>9867</v>
      </c>
      <c r="BX23" s="48">
        <v>7644</v>
      </c>
      <c r="BY23" s="28">
        <v>5800</v>
      </c>
      <c r="BZ23" s="61">
        <v>3693</v>
      </c>
      <c r="CA23" s="62">
        <v>3455</v>
      </c>
      <c r="CB23" s="62">
        <v>6058</v>
      </c>
      <c r="CC23" s="62">
        <v>5500</v>
      </c>
      <c r="CD23" s="62">
        <v>5484</v>
      </c>
      <c r="CE23" s="62">
        <v>5907</v>
      </c>
      <c r="CF23" s="62">
        <v>5858</v>
      </c>
      <c r="CG23" s="63">
        <v>6938</v>
      </c>
      <c r="CH23" s="62">
        <v>10400</v>
      </c>
      <c r="CI23" s="62">
        <v>10671</v>
      </c>
      <c r="CJ23" s="62">
        <v>3701</v>
      </c>
      <c r="CK23" s="50" t="s">
        <v>38</v>
      </c>
      <c r="CL23" s="50" t="s">
        <v>38</v>
      </c>
      <c r="CM23" s="50" t="s">
        <v>38</v>
      </c>
      <c r="CN23" s="50" t="s">
        <v>38</v>
      </c>
      <c r="CO23" s="50" t="s">
        <v>38</v>
      </c>
      <c r="CP23" s="50" t="s">
        <v>38</v>
      </c>
      <c r="CQ23" s="50" t="s">
        <v>38</v>
      </c>
      <c r="CR23" s="50" t="s">
        <v>38</v>
      </c>
      <c r="CS23" s="49">
        <v>2155</v>
      </c>
      <c r="CT23" s="49">
        <v>5798</v>
      </c>
      <c r="CU23" s="49">
        <v>7718</v>
      </c>
      <c r="CV23" s="49">
        <v>5431</v>
      </c>
      <c r="CW23" s="49">
        <v>2795</v>
      </c>
      <c r="CX23" s="49">
        <v>1750</v>
      </c>
      <c r="CY23" s="64">
        <v>1202</v>
      </c>
      <c r="CZ23" s="49">
        <v>4860</v>
      </c>
      <c r="DA23" s="54">
        <v>4494</v>
      </c>
      <c r="DB23" s="49">
        <v>4066</v>
      </c>
      <c r="DC23" s="54">
        <v>6319</v>
      </c>
      <c r="DD23" s="49">
        <v>6962</v>
      </c>
      <c r="DE23" s="54">
        <v>8382</v>
      </c>
      <c r="DF23" s="49">
        <v>12020</v>
      </c>
      <c r="DG23" s="54">
        <v>10760</v>
      </c>
      <c r="DH23" s="49">
        <v>8324</v>
      </c>
      <c r="DI23" s="54">
        <v>7429</v>
      </c>
      <c r="DJ23" s="49">
        <v>4877</v>
      </c>
      <c r="DK23" s="54">
        <v>4582</v>
      </c>
      <c r="DL23" s="49">
        <v>6952</v>
      </c>
      <c r="DM23" s="54">
        <v>6204</v>
      </c>
      <c r="DN23" s="49">
        <v>7195</v>
      </c>
      <c r="DO23" s="54">
        <v>6862</v>
      </c>
      <c r="DP23" s="49">
        <v>6772</v>
      </c>
      <c r="DQ23" s="54">
        <v>6536</v>
      </c>
    </row>
    <row r="24" spans="1:121" s="53" customFormat="1" x14ac:dyDescent="0.3">
      <c r="A24" s="15"/>
      <c r="B24" s="18"/>
      <c r="C24" s="18"/>
      <c r="D24" s="18"/>
      <c r="E24" s="18"/>
      <c r="F24" s="18"/>
      <c r="G24" s="18"/>
      <c r="H24" s="18"/>
      <c r="I24" s="18"/>
      <c r="J24" s="18"/>
      <c r="K24" s="20"/>
      <c r="L24" s="5"/>
      <c r="M24" s="6"/>
      <c r="N24" s="6"/>
      <c r="O24" s="18"/>
      <c r="P24" s="18"/>
      <c r="Q24" s="18"/>
      <c r="R24" s="18"/>
      <c r="S24" s="18"/>
      <c r="T24" s="18"/>
      <c r="U24" s="18"/>
      <c r="V24" s="18"/>
      <c r="W24" s="18"/>
      <c r="X24" s="18"/>
      <c r="Y24" s="18"/>
      <c r="Z24" s="6"/>
      <c r="AA24" s="6"/>
      <c r="AB24" s="6"/>
      <c r="AC24" s="6"/>
      <c r="AD24" s="6"/>
      <c r="AE24" s="6"/>
      <c r="AF24" s="6"/>
      <c r="AG24" s="6"/>
      <c r="AH24" s="6"/>
      <c r="AI24" s="6"/>
      <c r="AJ24" s="6"/>
      <c r="AK24" s="6"/>
      <c r="AL24" s="6"/>
      <c r="AM24" s="6"/>
      <c r="AN24" s="25"/>
      <c r="AO24" s="25"/>
      <c r="AP24" s="25"/>
      <c r="AQ24" s="25"/>
      <c r="AR24" s="25"/>
      <c r="AS24" s="25"/>
      <c r="AT24" s="25"/>
      <c r="AU24" s="25"/>
      <c r="AV24" s="25"/>
      <c r="AW24" s="25"/>
      <c r="AX24" s="6"/>
      <c r="AY24" s="6"/>
      <c r="AZ24" s="6"/>
      <c r="BA24" s="6"/>
      <c r="BB24" s="6"/>
      <c r="BC24" s="6"/>
      <c r="BD24" s="6"/>
      <c r="BE24" s="6"/>
      <c r="BF24" s="6"/>
      <c r="BG24" s="6"/>
      <c r="BH24" s="48"/>
      <c r="BI24" s="48"/>
      <c r="BJ24" s="28"/>
      <c r="BK24" s="28"/>
      <c r="BL24" s="28"/>
      <c r="BM24" s="28"/>
      <c r="BN24" s="28"/>
      <c r="BO24" s="28"/>
      <c r="BP24" s="28"/>
      <c r="BQ24" s="28"/>
      <c r="BR24" s="28"/>
      <c r="BS24" s="28"/>
      <c r="BT24" s="28"/>
      <c r="BU24" s="28"/>
      <c r="BV24" s="56"/>
      <c r="BW24" s="56"/>
      <c r="BX24" s="56"/>
      <c r="BY24" s="56"/>
      <c r="BZ24" s="56"/>
      <c r="CA24" s="56"/>
      <c r="CB24" s="56"/>
      <c r="CK24" s="49"/>
      <c r="CL24" s="49"/>
      <c r="CM24" s="49"/>
      <c r="CN24" s="49"/>
      <c r="CO24" s="49"/>
      <c r="CP24" s="49"/>
      <c r="CQ24" s="49"/>
      <c r="CR24" s="49"/>
      <c r="CS24" s="54"/>
      <c r="CT24" s="54"/>
      <c r="CU24" s="54"/>
      <c r="CV24" s="54"/>
      <c r="CW24" s="54"/>
    </row>
    <row r="25" spans="1:121" ht="27" x14ac:dyDescent="0.3">
      <c r="A25" s="16" t="s">
        <v>16</v>
      </c>
      <c r="B25" s="22">
        <f>B17/B23</f>
        <v>2.4973397823458283</v>
      </c>
      <c r="C25" s="22">
        <f t="shared" ref="C25:I25" si="41">C17/C23</f>
        <v>2.9068274238424769</v>
      </c>
      <c r="D25" s="22">
        <f t="shared" si="41"/>
        <v>2.1111905248111089</v>
      </c>
      <c r="E25" s="22">
        <f t="shared" si="41"/>
        <v>1.9872084273890143</v>
      </c>
      <c r="F25" s="22">
        <f t="shared" si="41"/>
        <v>1.7491074326517364</v>
      </c>
      <c r="G25" s="22">
        <f t="shared" si="41"/>
        <v>1.8315585672797676</v>
      </c>
      <c r="H25" s="22">
        <f t="shared" si="41"/>
        <v>2.4611500244339468</v>
      </c>
      <c r="I25" s="22">
        <f t="shared" si="41"/>
        <v>1.7694459010662471</v>
      </c>
      <c r="J25" s="22">
        <f>J17/J23</f>
        <v>1.8736456076012669</v>
      </c>
      <c r="K25" s="22">
        <f t="shared" ref="K25:O25" si="42">K17/K23</f>
        <v>1.8019908116385912</v>
      </c>
      <c r="L25" s="22">
        <f t="shared" si="42"/>
        <v>1.9402286902286903</v>
      </c>
      <c r="M25" s="22">
        <f t="shared" si="42"/>
        <v>2.1163572343149806</v>
      </c>
      <c r="N25" s="22">
        <f t="shared" si="42"/>
        <v>2.8533611747271994</v>
      </c>
      <c r="O25" s="22">
        <f t="shared" si="42"/>
        <v>2.7759667189524655</v>
      </c>
      <c r="P25" s="22">
        <f t="shared" ref="P25:R25" si="43">P17/P23</f>
        <v>2.3878221760941014</v>
      </c>
      <c r="Q25" s="22">
        <f t="shared" ref="Q25" si="44">Q17/Q23</f>
        <v>2.5258944208156118</v>
      </c>
      <c r="R25" s="22">
        <f t="shared" si="43"/>
        <v>2.4407393983327292</v>
      </c>
      <c r="S25" s="22">
        <f>S17/S23</f>
        <v>2.0140235100020623</v>
      </c>
      <c r="T25" s="22">
        <f t="shared" ref="T25:U25" si="45">T17/T23</f>
        <v>2.6653109642433486</v>
      </c>
      <c r="U25" s="22">
        <f t="shared" si="45"/>
        <v>2.1988550768303705</v>
      </c>
      <c r="V25" s="22">
        <f t="shared" ref="V25:W25" si="46">V17/V23</f>
        <v>1.9732971583607026</v>
      </c>
      <c r="W25" s="22">
        <f t="shared" si="46"/>
        <v>2.3356114584848044</v>
      </c>
      <c r="X25" s="22">
        <f t="shared" ref="X25:Z25" si="47">X17/X23</f>
        <v>1.8244226907630523</v>
      </c>
      <c r="Y25" s="22">
        <f t="shared" si="47"/>
        <v>1.9393356419135566</v>
      </c>
      <c r="Z25" s="22">
        <f t="shared" si="47"/>
        <v>2.9879963065558632</v>
      </c>
      <c r="AA25" s="22">
        <f t="shared" ref="AA25:AC25" si="48">AA17/AA23</f>
        <v>3.100887573964497</v>
      </c>
      <c r="AB25" s="22">
        <f t="shared" si="48"/>
        <v>2.3319164440126308</v>
      </c>
      <c r="AC25" s="22">
        <f t="shared" si="48"/>
        <v>2.2636391344102407</v>
      </c>
      <c r="AD25" s="22">
        <f t="shared" ref="AD25:AE25" si="49">AD17/AD23</f>
        <v>2.1360042171850289</v>
      </c>
      <c r="AE25" s="22">
        <f t="shared" si="49"/>
        <v>1.8669724770642202</v>
      </c>
      <c r="AF25" s="22">
        <f t="shared" ref="AF25:AG25" si="50">AF17/AF23</f>
        <v>2.5125669550885865</v>
      </c>
      <c r="AG25" s="22">
        <f t="shared" si="50"/>
        <v>2.2318207708372886</v>
      </c>
      <c r="AH25" s="22">
        <f t="shared" ref="AH25:AJ25" si="51">AH17/AH23</f>
        <v>2.4124659400544961</v>
      </c>
      <c r="AI25" s="22">
        <f t="shared" si="51"/>
        <v>2.2957639939485626</v>
      </c>
      <c r="AJ25" s="22">
        <f t="shared" si="51"/>
        <v>2.5946505333545615</v>
      </c>
      <c r="AK25" s="22">
        <f t="shared" ref="AK25:AQ25" si="52">AK17/AK23</f>
        <v>2.3600331674958541</v>
      </c>
      <c r="AL25" s="22">
        <f t="shared" si="52"/>
        <v>3.0455326460481098</v>
      </c>
      <c r="AM25" s="22">
        <f t="shared" ref="AM25" si="53">AM17/AM23</f>
        <v>3.2014513568674881</v>
      </c>
      <c r="AN25" s="22">
        <f t="shared" si="52"/>
        <v>2.5426756649464073</v>
      </c>
      <c r="AO25" s="22">
        <f t="shared" si="52"/>
        <v>2.1771151885830786</v>
      </c>
      <c r="AP25" s="22">
        <f t="shared" si="52"/>
        <v>1.8213937621832359</v>
      </c>
      <c r="AQ25" s="22">
        <f t="shared" si="52"/>
        <v>1.8552920071756029</v>
      </c>
      <c r="AR25" s="22">
        <f t="shared" ref="AR25:AS25" si="54">AR17/AR23</f>
        <v>2.4496159060099414</v>
      </c>
      <c r="AS25" s="22">
        <f t="shared" si="54"/>
        <v>1.9283586769086063</v>
      </c>
      <c r="AT25" s="22">
        <f t="shared" ref="AT25:AU25" si="55">AT17/AT23</f>
        <v>2.0329957530218881</v>
      </c>
      <c r="AU25" s="22">
        <f t="shared" si="55"/>
        <v>2.0240981035220305</v>
      </c>
      <c r="AV25" s="22">
        <f t="shared" ref="AV25:AY25" si="56">AV17/AV23</f>
        <v>2.2656651779672488</v>
      </c>
      <c r="AW25" s="22">
        <f t="shared" si="56"/>
        <v>2.4065754799849417</v>
      </c>
      <c r="AX25" s="22">
        <f t="shared" si="56"/>
        <v>3.1263861245379583</v>
      </c>
      <c r="AY25" s="22">
        <f t="shared" si="56"/>
        <v>3.204524352156664</v>
      </c>
      <c r="AZ25" s="22">
        <f t="shared" ref="AZ25:BA25" si="57">AZ17/AZ23</f>
        <v>2.4019637012793811</v>
      </c>
      <c r="BA25" s="22">
        <f t="shared" si="57"/>
        <v>2.4510301109350237</v>
      </c>
      <c r="BB25" s="22">
        <f t="shared" ref="BB25:BC25" si="58">BB17/BB23</f>
        <v>2.1732380482996549</v>
      </c>
      <c r="BC25" s="22">
        <f t="shared" si="58"/>
        <v>2.0861391694725029</v>
      </c>
      <c r="BD25" s="22">
        <f t="shared" ref="BD25:BE25" si="59">BD17/BD23</f>
        <v>2.8160080543669772</v>
      </c>
      <c r="BE25" s="22">
        <f t="shared" si="59"/>
        <v>2.2253046824887748</v>
      </c>
      <c r="BF25" s="22">
        <f t="shared" ref="BF25:CJ25" si="60">BF17/BF23</f>
        <v>2.3250600480384307</v>
      </c>
      <c r="BG25" s="22">
        <f t="shared" si="60"/>
        <v>2.5254324370611405</v>
      </c>
      <c r="BH25" s="32">
        <f t="shared" si="60"/>
        <v>2.3808321148478</v>
      </c>
      <c r="BI25" s="32">
        <f t="shared" si="60"/>
        <v>2.2402822480812081</v>
      </c>
      <c r="BJ25" s="32">
        <f t="shared" si="60"/>
        <v>2.5900869005471514</v>
      </c>
      <c r="BK25" s="32">
        <f t="shared" si="60"/>
        <v>2.8414813004155461</v>
      </c>
      <c r="BL25" s="32">
        <f t="shared" si="60"/>
        <v>2.6631645303635216</v>
      </c>
      <c r="BM25" s="32">
        <f t="shared" si="60"/>
        <v>2.5992529348986126</v>
      </c>
      <c r="BN25" s="32">
        <f t="shared" si="60"/>
        <v>2.3335046248715314</v>
      </c>
      <c r="BO25" s="32">
        <f t="shared" si="60"/>
        <v>2.5243942914039166</v>
      </c>
      <c r="BP25" s="32">
        <f t="shared" si="60"/>
        <v>2.9948236816564218</v>
      </c>
      <c r="BQ25" s="32">
        <f t="shared" si="60"/>
        <v>2.5441489361702128</v>
      </c>
      <c r="BR25" s="32">
        <f t="shared" si="60"/>
        <v>2.4059087989723826</v>
      </c>
      <c r="BS25" s="32">
        <f t="shared" si="60"/>
        <v>2.4985714285714287</v>
      </c>
      <c r="BT25" s="32">
        <f t="shared" si="60"/>
        <v>2.6164305138113639</v>
      </c>
      <c r="BU25" s="32">
        <f t="shared" si="60"/>
        <v>2.682771687643795</v>
      </c>
      <c r="BV25" s="32">
        <f t="shared" si="60"/>
        <v>2.7931034482758621</v>
      </c>
      <c r="BW25" s="32">
        <f t="shared" si="60"/>
        <v>3.363129623999189</v>
      </c>
      <c r="BX25" s="32">
        <f t="shared" si="60"/>
        <v>2.8746729461015175</v>
      </c>
      <c r="BY25" s="32">
        <f t="shared" si="60"/>
        <v>2.6967241379310343</v>
      </c>
      <c r="BZ25" s="32">
        <f t="shared" si="60"/>
        <v>2.4649336582724071</v>
      </c>
      <c r="CA25" s="32">
        <f t="shared" si="60"/>
        <v>2.4341534008683068</v>
      </c>
      <c r="CB25" s="32">
        <f t="shared" si="60"/>
        <v>3.1644106965995378</v>
      </c>
      <c r="CC25" s="32">
        <f t="shared" si="60"/>
        <v>2.6125454545454545</v>
      </c>
      <c r="CD25" s="32">
        <f t="shared" si="60"/>
        <v>2.5364697301239971</v>
      </c>
      <c r="CE25" s="32">
        <f t="shared" si="60"/>
        <v>2.5972574911122397</v>
      </c>
      <c r="CF25" s="32">
        <f t="shared" si="60"/>
        <v>2.9434960737453055</v>
      </c>
      <c r="CG25" s="32">
        <f t="shared" si="60"/>
        <v>2.6798789276448542</v>
      </c>
      <c r="CH25" s="32">
        <f t="shared" si="60"/>
        <v>3.0056730769230771</v>
      </c>
      <c r="CI25" s="32">
        <f t="shared" si="60"/>
        <v>3.3261175147596287</v>
      </c>
      <c r="CJ25" s="32">
        <f t="shared" si="60"/>
        <v>2.7878951634693325</v>
      </c>
      <c r="CK25" s="65" t="s">
        <v>39</v>
      </c>
      <c r="CL25" s="65" t="s">
        <v>39</v>
      </c>
      <c r="CM25" s="65" t="s">
        <v>39</v>
      </c>
      <c r="CN25" s="65" t="s">
        <v>39</v>
      </c>
      <c r="CO25" s="65" t="s">
        <v>39</v>
      </c>
      <c r="CP25" s="65" t="s">
        <v>39</v>
      </c>
      <c r="CQ25" s="65" t="s">
        <v>39</v>
      </c>
      <c r="CR25" s="65" t="s">
        <v>39</v>
      </c>
      <c r="CS25" s="32">
        <f t="shared" ref="CS25:DQ25" si="61">CS17/CS23</f>
        <v>3.4436194895591647</v>
      </c>
      <c r="CT25" s="32">
        <f t="shared" si="61"/>
        <v>4.5389789582614695</v>
      </c>
      <c r="CU25" s="32">
        <f t="shared" si="61"/>
        <v>3.6312516195905675</v>
      </c>
      <c r="CV25" s="32">
        <f t="shared" si="61"/>
        <v>2.7516111213404528</v>
      </c>
      <c r="CW25" s="32">
        <f t="shared" si="61"/>
        <v>3.0264758497316637</v>
      </c>
      <c r="CX25" s="32">
        <f t="shared" si="61"/>
        <v>2.448</v>
      </c>
      <c r="CY25" s="32">
        <f t="shared" si="61"/>
        <v>2.5790349417637271</v>
      </c>
      <c r="CZ25" s="32">
        <f t="shared" si="61"/>
        <v>3.3277777777777779</v>
      </c>
      <c r="DA25" s="32">
        <f t="shared" si="61"/>
        <v>2.6468624833110814</v>
      </c>
      <c r="DB25" s="32">
        <f t="shared" si="61"/>
        <v>3.0614854894244958</v>
      </c>
      <c r="DC25" s="32">
        <f t="shared" si="61"/>
        <v>2.8123120746953632</v>
      </c>
      <c r="DD25" s="32">
        <f t="shared" si="61"/>
        <v>2.6545532892846881</v>
      </c>
      <c r="DE25" s="32">
        <f t="shared" si="61"/>
        <v>2.4553805774278215</v>
      </c>
      <c r="DF25" s="32">
        <f t="shared" si="61"/>
        <v>2.8042429284525792</v>
      </c>
      <c r="DG25" s="32">
        <f t="shared" si="61"/>
        <v>3.6433085501858735</v>
      </c>
      <c r="DH25" s="32">
        <f t="shared" si="61"/>
        <v>2.5965881787602116</v>
      </c>
      <c r="DI25" s="32">
        <f t="shared" si="61"/>
        <v>2.7544757033248084</v>
      </c>
      <c r="DJ25" s="32">
        <f t="shared" si="61"/>
        <v>2.6641377896247693</v>
      </c>
      <c r="DK25" s="32">
        <f t="shared" si="61"/>
        <v>3.0499781754692274</v>
      </c>
      <c r="DL25" s="32">
        <f t="shared" si="61"/>
        <v>3.4352704257767548</v>
      </c>
      <c r="DM25" s="32">
        <f t="shared" si="61"/>
        <v>2.6802063185041907</v>
      </c>
      <c r="DN25" s="32">
        <f t="shared" si="61"/>
        <v>2.2401667824878388</v>
      </c>
      <c r="DO25" s="32">
        <f t="shared" si="61"/>
        <v>2.3953657825706789</v>
      </c>
      <c r="DP25" s="32">
        <f t="shared" si="61"/>
        <v>2.2579740106320143</v>
      </c>
      <c r="DQ25" s="32">
        <f t="shared" si="61"/>
        <v>2.2825887392900857</v>
      </c>
    </row>
    <row r="26" spans="1:121" x14ac:dyDescent="0.3">
      <c r="A26" s="2"/>
      <c r="B26" s="13"/>
      <c r="C26" s="13"/>
      <c r="D26" s="13"/>
      <c r="E26" s="13"/>
      <c r="F26" s="13"/>
      <c r="G26" s="13"/>
      <c r="H26" s="13"/>
      <c r="I26" s="13"/>
      <c r="J26" s="13"/>
      <c r="O26" s="13"/>
      <c r="P26" s="13"/>
      <c r="Q26" s="13"/>
      <c r="R26" s="13"/>
      <c r="T26" s="13"/>
      <c r="U26" s="13"/>
      <c r="V26" s="13"/>
      <c r="W26" s="13"/>
      <c r="X26" s="13"/>
    </row>
    <row r="27" spans="1:121" s="66" customFormat="1" x14ac:dyDescent="0.3">
      <c r="A27" s="2" t="s">
        <v>7</v>
      </c>
      <c r="B27" s="7"/>
      <c r="C27" s="7"/>
      <c r="D27" s="7"/>
      <c r="E27" s="7"/>
      <c r="F27" s="7"/>
      <c r="G27" s="7"/>
      <c r="H27" s="7"/>
      <c r="I27" s="7"/>
      <c r="J27" s="7"/>
      <c r="K27" s="8"/>
      <c r="L27" s="9"/>
      <c r="M27" s="10"/>
      <c r="N27" s="10"/>
      <c r="O27" s="7"/>
      <c r="P27" s="7"/>
      <c r="Q27" s="7"/>
      <c r="R27" s="7"/>
      <c r="S27" s="11"/>
      <c r="T27" s="7"/>
      <c r="U27" s="7"/>
      <c r="V27" s="7"/>
      <c r="W27" s="7"/>
      <c r="X27" s="7"/>
      <c r="Y27" s="11"/>
      <c r="Z27" s="10"/>
      <c r="AA27" s="11"/>
      <c r="AB27" s="11"/>
      <c r="AC27" s="11"/>
      <c r="AD27" s="11"/>
      <c r="AE27" s="11"/>
      <c r="AF27" s="11"/>
      <c r="AG27" s="11"/>
      <c r="AH27" s="11"/>
      <c r="AI27" s="11"/>
      <c r="AJ27" s="11"/>
      <c r="AK27" s="11"/>
      <c r="AL27" s="11"/>
      <c r="AM27" s="11"/>
      <c r="AX27" s="11"/>
      <c r="AY27" s="11"/>
      <c r="AZ27" s="11"/>
      <c r="BA27" s="11"/>
      <c r="BB27" s="11"/>
      <c r="BC27" s="11"/>
      <c r="BD27" s="11"/>
      <c r="BE27" s="11"/>
      <c r="BF27" s="11"/>
      <c r="BG27" s="11"/>
    </row>
    <row r="28" spans="1:121" s="66" customFormat="1" x14ac:dyDescent="0.3">
      <c r="A28" s="3" t="s">
        <v>30</v>
      </c>
      <c r="B28" s="7"/>
      <c r="C28" s="7"/>
      <c r="D28" s="7"/>
      <c r="E28" s="7"/>
      <c r="F28" s="7"/>
      <c r="G28" s="7"/>
      <c r="H28" s="7"/>
      <c r="I28" s="7"/>
      <c r="J28" s="7"/>
      <c r="K28" s="8"/>
      <c r="L28" s="9"/>
      <c r="M28" s="10"/>
      <c r="N28" s="10"/>
      <c r="O28" s="7"/>
      <c r="P28" s="7"/>
      <c r="Q28" s="7"/>
      <c r="R28" s="7"/>
      <c r="S28" s="11"/>
      <c r="T28" s="7"/>
      <c r="U28" s="7"/>
      <c r="V28" s="7"/>
      <c r="W28" s="7"/>
      <c r="X28" s="7"/>
      <c r="Y28" s="11"/>
      <c r="Z28" s="10"/>
      <c r="AA28" s="11"/>
      <c r="AB28" s="11"/>
      <c r="AC28" s="11"/>
      <c r="AD28" s="11"/>
      <c r="AE28" s="11"/>
      <c r="AF28" s="11"/>
      <c r="AG28" s="11"/>
      <c r="AH28" s="11"/>
      <c r="AI28" s="11"/>
      <c r="AJ28" s="11"/>
      <c r="AK28" s="11"/>
      <c r="AL28" s="11"/>
      <c r="AM28" s="11"/>
      <c r="AX28" s="11"/>
      <c r="AY28" s="11"/>
      <c r="AZ28" s="11"/>
      <c r="BA28" s="11"/>
      <c r="BB28" s="11"/>
      <c r="BC28" s="11"/>
      <c r="BD28" s="11"/>
      <c r="BE28" s="11"/>
      <c r="BF28" s="11"/>
      <c r="BG28" s="11"/>
    </row>
    <row r="29" spans="1:121" s="66" customFormat="1" ht="27" customHeight="1" x14ac:dyDescent="0.3">
      <c r="A29" s="3" t="s">
        <v>17</v>
      </c>
      <c r="B29" s="7"/>
      <c r="C29" s="7"/>
      <c r="D29" s="7"/>
      <c r="E29" s="7"/>
      <c r="F29" s="7"/>
      <c r="G29" s="7"/>
      <c r="H29" s="7"/>
      <c r="I29" s="7"/>
      <c r="J29" s="7"/>
      <c r="K29" s="8"/>
      <c r="L29" s="9"/>
      <c r="M29" s="10"/>
      <c r="N29" s="10"/>
      <c r="O29" s="7"/>
      <c r="P29" s="7"/>
      <c r="Q29" s="7"/>
      <c r="R29" s="7"/>
      <c r="S29" s="11"/>
      <c r="T29" s="7"/>
      <c r="U29" s="7"/>
      <c r="V29" s="7"/>
      <c r="W29" s="7"/>
      <c r="X29" s="7"/>
      <c r="Y29" s="11"/>
      <c r="Z29" s="10"/>
      <c r="AA29" s="11"/>
      <c r="AB29" s="11"/>
      <c r="AC29" s="11"/>
      <c r="AD29" s="11"/>
      <c r="AE29" s="11"/>
      <c r="AF29" s="11"/>
      <c r="AG29" s="11"/>
      <c r="AH29" s="11"/>
      <c r="AI29" s="11"/>
      <c r="AJ29" s="11"/>
      <c r="AK29" s="11"/>
      <c r="AL29" s="11"/>
      <c r="AM29" s="11"/>
      <c r="AX29" s="11"/>
      <c r="AY29" s="11"/>
      <c r="AZ29" s="11"/>
      <c r="BA29" s="11"/>
      <c r="BB29" s="11"/>
      <c r="BC29" s="11"/>
      <c r="BD29" s="11"/>
      <c r="BE29" s="11"/>
      <c r="BF29" s="11"/>
      <c r="BG29" s="11"/>
    </row>
    <row r="30" spans="1:121" s="66" customFormat="1" ht="15.75" customHeight="1" x14ac:dyDescent="0.3">
      <c r="A30" s="3" t="s">
        <v>18</v>
      </c>
      <c r="B30" s="7"/>
      <c r="C30" s="7"/>
      <c r="D30" s="7"/>
      <c r="E30" s="7"/>
      <c r="F30" s="7"/>
      <c r="G30" s="7"/>
      <c r="H30" s="7"/>
      <c r="I30" s="7"/>
      <c r="J30" s="7"/>
      <c r="K30" s="8"/>
      <c r="L30" s="9"/>
      <c r="M30" s="10"/>
      <c r="N30" s="10"/>
      <c r="O30" s="7"/>
      <c r="P30" s="7"/>
      <c r="Q30" s="7"/>
      <c r="R30" s="7"/>
      <c r="S30" s="11"/>
      <c r="T30" s="7"/>
      <c r="U30" s="7"/>
      <c r="V30" s="7"/>
      <c r="W30" s="7"/>
      <c r="X30" s="7"/>
      <c r="Y30" s="11"/>
      <c r="Z30" s="10"/>
      <c r="AA30" s="11"/>
      <c r="AB30" s="11"/>
      <c r="AC30" s="11"/>
      <c r="AD30" s="11"/>
      <c r="AE30" s="11"/>
      <c r="AF30" s="11"/>
      <c r="AG30" s="11"/>
      <c r="AH30" s="11"/>
      <c r="AI30" s="11"/>
      <c r="AJ30" s="11"/>
      <c r="AK30" s="11"/>
      <c r="AL30" s="11"/>
      <c r="AM30" s="11"/>
      <c r="AX30" s="11"/>
      <c r="AY30" s="11"/>
      <c r="AZ30" s="11"/>
      <c r="BA30" s="11"/>
      <c r="BB30" s="11"/>
      <c r="BC30" s="11"/>
      <c r="BD30" s="11"/>
      <c r="BE30" s="11"/>
      <c r="BF30" s="11"/>
      <c r="BG30" s="11"/>
    </row>
    <row r="31" spans="1:121" s="66" customFormat="1" ht="15" customHeight="1" x14ac:dyDescent="0.3">
      <c r="A31" s="3" t="s">
        <v>19</v>
      </c>
      <c r="B31" s="7"/>
      <c r="C31" s="7"/>
      <c r="D31" s="7"/>
      <c r="E31" s="7"/>
      <c r="F31" s="7"/>
      <c r="G31" s="7"/>
      <c r="H31" s="7"/>
      <c r="I31" s="7"/>
      <c r="J31" s="7"/>
      <c r="K31" s="8"/>
      <c r="L31" s="9"/>
      <c r="M31" s="10"/>
      <c r="N31" s="10"/>
      <c r="O31" s="7"/>
      <c r="P31" s="7"/>
      <c r="Q31" s="7"/>
      <c r="R31" s="7"/>
      <c r="S31" s="11"/>
      <c r="T31" s="7"/>
      <c r="U31" s="7"/>
      <c r="V31" s="7"/>
      <c r="W31" s="7"/>
      <c r="X31" s="7"/>
      <c r="Y31" s="11"/>
      <c r="Z31" s="10"/>
      <c r="AA31" s="11"/>
      <c r="AB31" s="11"/>
      <c r="AC31" s="11"/>
      <c r="AD31" s="11"/>
      <c r="AE31" s="11"/>
      <c r="AF31" s="11"/>
      <c r="AG31" s="11"/>
      <c r="AH31" s="11"/>
      <c r="AI31" s="11"/>
      <c r="AJ31" s="11"/>
      <c r="AK31" s="11"/>
      <c r="AL31" s="11"/>
      <c r="AM31" s="11"/>
      <c r="AX31" s="11"/>
      <c r="AY31" s="11"/>
      <c r="AZ31" s="11"/>
      <c r="BA31" s="11"/>
      <c r="BB31" s="11"/>
      <c r="BC31" s="11"/>
      <c r="BD31" s="11"/>
      <c r="BE31" s="11"/>
      <c r="BF31" s="11"/>
      <c r="BG31" s="11"/>
    </row>
    <row r="32" spans="1:121" s="66" customFormat="1" ht="14.25" customHeight="1" x14ac:dyDescent="0.3">
      <c r="A32" s="3" t="s">
        <v>20</v>
      </c>
      <c r="B32" s="7"/>
      <c r="C32" s="7"/>
      <c r="D32" s="7"/>
      <c r="E32" s="7"/>
      <c r="F32" s="7"/>
      <c r="G32" s="7"/>
      <c r="H32" s="7"/>
      <c r="I32" s="7"/>
      <c r="J32" s="7"/>
      <c r="K32" s="8"/>
      <c r="L32" s="9"/>
      <c r="M32" s="10"/>
      <c r="N32" s="10"/>
      <c r="O32" s="7"/>
      <c r="P32" s="7"/>
      <c r="Q32" s="7"/>
      <c r="R32" s="7"/>
      <c r="S32" s="11"/>
      <c r="T32" s="7"/>
      <c r="U32" s="7"/>
      <c r="V32" s="7"/>
      <c r="W32" s="7"/>
      <c r="X32" s="7"/>
      <c r="Y32" s="11"/>
      <c r="Z32" s="10"/>
      <c r="AA32" s="11"/>
      <c r="AB32" s="11"/>
      <c r="AC32" s="11"/>
      <c r="AD32" s="11"/>
      <c r="AE32" s="11"/>
      <c r="AF32" s="11"/>
      <c r="AG32" s="11"/>
      <c r="AH32" s="11"/>
      <c r="AI32" s="11"/>
      <c r="AJ32" s="11"/>
      <c r="AK32" s="11"/>
      <c r="AL32" s="11"/>
      <c r="AM32" s="11"/>
      <c r="AX32" s="11"/>
      <c r="AY32" s="11"/>
      <c r="AZ32" s="11"/>
      <c r="BA32" s="11"/>
      <c r="BB32" s="11"/>
      <c r="BC32" s="11"/>
      <c r="BD32" s="11"/>
      <c r="BE32" s="11"/>
      <c r="BF32" s="11"/>
      <c r="BG32" s="11"/>
    </row>
    <row r="33" spans="1:59" s="66" customFormat="1" ht="17.25" customHeight="1" x14ac:dyDescent="0.3">
      <c r="A33" s="3" t="s">
        <v>21</v>
      </c>
      <c r="B33" s="7"/>
      <c r="C33" s="7"/>
      <c r="D33" s="7"/>
      <c r="E33" s="7"/>
      <c r="F33" s="7"/>
      <c r="G33" s="7"/>
      <c r="H33" s="7"/>
      <c r="I33" s="7"/>
      <c r="J33" s="7"/>
      <c r="K33" s="8"/>
      <c r="L33" s="9"/>
      <c r="M33" s="10"/>
      <c r="N33" s="10"/>
      <c r="O33" s="7"/>
      <c r="P33" s="7"/>
      <c r="Q33" s="7"/>
      <c r="R33" s="7"/>
      <c r="S33" s="11"/>
      <c r="T33" s="7"/>
      <c r="U33" s="7"/>
      <c r="V33" s="7"/>
      <c r="W33" s="7"/>
      <c r="X33" s="7"/>
      <c r="Y33" s="11"/>
      <c r="Z33" s="10"/>
      <c r="AA33" s="11"/>
      <c r="AB33" s="11"/>
      <c r="AC33" s="11"/>
      <c r="AD33" s="11"/>
      <c r="AE33" s="11"/>
      <c r="AF33" s="11"/>
      <c r="AG33" s="11"/>
      <c r="AH33" s="11"/>
      <c r="AI33" s="11"/>
      <c r="AJ33" s="11"/>
      <c r="AK33" s="11"/>
      <c r="AL33" s="11"/>
      <c r="AM33" s="11"/>
      <c r="AX33" s="11"/>
      <c r="AY33" s="11"/>
      <c r="AZ33" s="11"/>
      <c r="BA33" s="11"/>
      <c r="BB33" s="11"/>
      <c r="BC33" s="11"/>
      <c r="BD33" s="11"/>
      <c r="BE33" s="11"/>
      <c r="BF33" s="11"/>
      <c r="BG33" s="11"/>
    </row>
    <row r="34" spans="1:59" s="66" customFormat="1" x14ac:dyDescent="0.3">
      <c r="A34" s="3" t="s">
        <v>22</v>
      </c>
      <c r="B34" s="7"/>
      <c r="C34" s="7"/>
      <c r="D34" s="7"/>
      <c r="E34" s="7"/>
      <c r="F34" s="7"/>
      <c r="G34" s="7"/>
      <c r="H34" s="7"/>
      <c r="I34" s="7"/>
      <c r="J34" s="7"/>
      <c r="K34" s="8"/>
      <c r="L34" s="9"/>
      <c r="M34" s="10"/>
      <c r="N34" s="10"/>
      <c r="O34" s="7"/>
      <c r="P34" s="7"/>
      <c r="Q34" s="7"/>
      <c r="R34" s="7"/>
      <c r="S34" s="11"/>
      <c r="T34" s="7"/>
      <c r="U34" s="7"/>
      <c r="V34" s="7"/>
      <c r="W34" s="7"/>
      <c r="X34" s="7"/>
      <c r="Y34" s="11"/>
      <c r="Z34" s="10"/>
      <c r="AA34" s="11"/>
      <c r="AB34" s="11"/>
      <c r="AC34" s="11"/>
      <c r="AD34" s="11"/>
      <c r="AE34" s="11"/>
      <c r="AF34" s="11"/>
      <c r="AG34" s="11"/>
      <c r="AH34" s="11"/>
      <c r="AI34" s="11"/>
      <c r="AJ34" s="11"/>
      <c r="AK34" s="11"/>
      <c r="AL34" s="11"/>
      <c r="AM34" s="11"/>
      <c r="AX34" s="11"/>
      <c r="AY34" s="11"/>
      <c r="AZ34" s="11"/>
      <c r="BA34" s="11"/>
      <c r="BB34" s="11"/>
      <c r="BC34" s="11"/>
      <c r="BD34" s="11"/>
      <c r="BE34" s="11"/>
      <c r="BF34" s="11"/>
      <c r="BG34" s="11"/>
    </row>
    <row r="35" spans="1:59" s="66" customFormat="1" ht="21" customHeight="1" x14ac:dyDescent="0.3">
      <c r="A35" s="3" t="s">
        <v>23</v>
      </c>
      <c r="B35" s="7"/>
      <c r="C35" s="7"/>
      <c r="D35" s="7"/>
      <c r="E35" s="7"/>
      <c r="F35" s="7"/>
      <c r="G35" s="7"/>
      <c r="H35" s="7"/>
      <c r="I35" s="7"/>
      <c r="J35" s="7"/>
      <c r="K35" s="8"/>
      <c r="L35" s="9"/>
      <c r="M35" s="10"/>
      <c r="N35" s="10"/>
      <c r="O35" s="7"/>
      <c r="P35" s="7"/>
      <c r="Q35" s="7"/>
      <c r="R35" s="7"/>
      <c r="S35" s="11"/>
      <c r="T35" s="7"/>
      <c r="U35" s="7"/>
      <c r="V35" s="7"/>
      <c r="W35" s="7"/>
      <c r="X35" s="7"/>
      <c r="Y35" s="11"/>
      <c r="Z35" s="10"/>
      <c r="AA35" s="11"/>
      <c r="AB35" s="11"/>
      <c r="AC35" s="11"/>
      <c r="AD35" s="11"/>
      <c r="AE35" s="11"/>
      <c r="AF35" s="11"/>
      <c r="AG35" s="11"/>
      <c r="AH35" s="11"/>
      <c r="AI35" s="11"/>
      <c r="AJ35" s="11"/>
      <c r="AK35" s="11"/>
      <c r="AL35" s="11"/>
      <c r="AM35" s="11"/>
      <c r="AX35" s="11"/>
      <c r="AY35" s="11"/>
      <c r="AZ35" s="11"/>
      <c r="BA35" s="11"/>
      <c r="BB35" s="11"/>
      <c r="BC35" s="11"/>
      <c r="BD35" s="11"/>
      <c r="BE35" s="11"/>
      <c r="BF35" s="11"/>
      <c r="BG35" s="11"/>
    </row>
    <row r="36" spans="1:59" s="66" customFormat="1" ht="16.5" customHeight="1" x14ac:dyDescent="0.3">
      <c r="A36" s="3" t="s">
        <v>24</v>
      </c>
      <c r="B36" s="7"/>
      <c r="C36" s="7"/>
      <c r="D36" s="7"/>
      <c r="E36" s="7"/>
      <c r="F36" s="7"/>
      <c r="G36" s="7"/>
      <c r="H36" s="7"/>
      <c r="I36" s="7"/>
      <c r="J36" s="7"/>
      <c r="K36" s="8"/>
      <c r="L36" s="9"/>
      <c r="M36" s="10"/>
      <c r="N36" s="10"/>
      <c r="O36" s="7"/>
      <c r="P36" s="7"/>
      <c r="Q36" s="7"/>
      <c r="R36" s="7"/>
      <c r="S36" s="11"/>
      <c r="T36" s="7"/>
      <c r="U36" s="7"/>
      <c r="V36" s="7"/>
      <c r="W36" s="7"/>
      <c r="X36" s="7"/>
      <c r="Y36" s="11"/>
      <c r="Z36" s="10"/>
      <c r="AA36" s="11"/>
      <c r="AB36" s="11"/>
      <c r="AC36" s="11"/>
      <c r="AD36" s="11"/>
      <c r="AE36" s="11"/>
      <c r="AF36" s="11"/>
      <c r="AG36" s="11"/>
      <c r="AH36" s="11"/>
      <c r="AI36" s="11"/>
      <c r="AJ36" s="11"/>
      <c r="AK36" s="11"/>
      <c r="AL36" s="11"/>
      <c r="AM36" s="11"/>
      <c r="AX36" s="11"/>
      <c r="AY36" s="11"/>
      <c r="AZ36" s="11"/>
      <c r="BA36" s="11"/>
      <c r="BB36" s="11"/>
      <c r="BC36" s="11"/>
      <c r="BD36" s="11"/>
      <c r="BE36" s="11"/>
      <c r="BF36" s="11"/>
      <c r="BG36" s="11"/>
    </row>
    <row r="37" spans="1:59" s="66" customFormat="1" x14ac:dyDescent="0.3">
      <c r="A37" s="3"/>
      <c r="B37" s="7"/>
      <c r="C37" s="7"/>
      <c r="D37" s="7"/>
      <c r="E37" s="7"/>
      <c r="F37" s="7"/>
      <c r="G37" s="7"/>
      <c r="H37" s="7"/>
      <c r="I37" s="7"/>
      <c r="J37" s="7"/>
      <c r="K37" s="8"/>
      <c r="L37" s="9"/>
      <c r="M37" s="10"/>
      <c r="N37" s="10"/>
      <c r="O37" s="7"/>
      <c r="P37" s="7"/>
      <c r="Q37" s="7"/>
      <c r="R37" s="7"/>
      <c r="S37" s="11"/>
      <c r="T37" s="7"/>
      <c r="U37" s="7"/>
      <c r="V37" s="7"/>
      <c r="W37" s="7"/>
      <c r="X37" s="7"/>
      <c r="Y37" s="11"/>
      <c r="Z37" s="10"/>
      <c r="AA37" s="11"/>
      <c r="AB37" s="11"/>
      <c r="AC37" s="11"/>
      <c r="AD37" s="11"/>
      <c r="AE37" s="11"/>
      <c r="AF37" s="11"/>
      <c r="AG37" s="11"/>
      <c r="AH37" s="11"/>
      <c r="AI37" s="11"/>
      <c r="AJ37" s="11"/>
      <c r="AK37" s="11"/>
      <c r="AL37" s="11"/>
      <c r="AM37" s="11"/>
      <c r="AX37" s="11"/>
      <c r="AY37" s="11"/>
      <c r="AZ37" s="11"/>
      <c r="BA37" s="11"/>
      <c r="BB37" s="11"/>
      <c r="BC37" s="11"/>
      <c r="BD37" s="11"/>
      <c r="BE37" s="11"/>
      <c r="BF37" s="11"/>
      <c r="BG37" s="11"/>
    </row>
    <row r="38" spans="1:59" s="66" customFormat="1" x14ac:dyDescent="0.3">
      <c r="A38" s="3" t="s">
        <v>31</v>
      </c>
      <c r="B38" s="7"/>
      <c r="C38" s="7"/>
      <c r="D38" s="7"/>
      <c r="E38" s="7"/>
      <c r="F38" s="7"/>
      <c r="G38" s="7"/>
      <c r="H38" s="7"/>
      <c r="I38" s="7"/>
      <c r="J38" s="7"/>
      <c r="K38" s="8"/>
      <c r="L38" s="9"/>
      <c r="M38" s="10"/>
      <c r="N38" s="10"/>
      <c r="O38" s="7"/>
      <c r="P38" s="7"/>
      <c r="Q38" s="7"/>
      <c r="R38" s="7"/>
      <c r="S38" s="11"/>
      <c r="T38" s="7"/>
      <c r="U38" s="7"/>
      <c r="V38" s="7"/>
      <c r="W38" s="7"/>
      <c r="X38" s="7"/>
      <c r="Y38" s="11"/>
      <c r="Z38" s="10"/>
      <c r="AA38" s="11"/>
      <c r="AB38" s="11"/>
      <c r="AC38" s="11"/>
      <c r="AD38" s="11"/>
      <c r="AE38" s="11"/>
      <c r="AF38" s="11"/>
      <c r="AG38" s="11"/>
      <c r="AH38" s="11"/>
      <c r="AI38" s="11"/>
      <c r="AJ38" s="11"/>
      <c r="AK38" s="11"/>
      <c r="AL38" s="11"/>
      <c r="AM38" s="11"/>
      <c r="AX38" s="11"/>
      <c r="AY38" s="11"/>
      <c r="AZ38" s="11"/>
      <c r="BA38" s="11"/>
      <c r="BB38" s="11"/>
      <c r="BC38" s="11"/>
      <c r="BD38" s="11"/>
      <c r="BE38" s="11"/>
      <c r="BF38" s="11"/>
      <c r="BG38" s="11"/>
    </row>
    <row r="39" spans="1:59" s="66" customFormat="1" x14ac:dyDescent="0.3">
      <c r="A39" s="39"/>
      <c r="B39" s="10"/>
      <c r="C39" s="10"/>
      <c r="D39" s="10"/>
      <c r="E39" s="10"/>
      <c r="F39" s="10"/>
      <c r="G39" s="10"/>
      <c r="H39" s="10"/>
      <c r="I39" s="10"/>
      <c r="J39" s="10"/>
      <c r="K39" s="8"/>
      <c r="L39" s="9"/>
      <c r="M39" s="10"/>
      <c r="N39" s="10"/>
      <c r="O39" s="10"/>
      <c r="P39" s="10"/>
      <c r="Q39" s="10"/>
      <c r="R39" s="10"/>
      <c r="S39" s="11"/>
      <c r="T39" s="10"/>
      <c r="U39" s="10"/>
      <c r="V39" s="10"/>
      <c r="W39" s="10"/>
      <c r="X39" s="10"/>
      <c r="Y39" s="11"/>
      <c r="Z39" s="10"/>
      <c r="AA39" s="11"/>
      <c r="AB39" s="11"/>
      <c r="AC39" s="11"/>
      <c r="AD39" s="11"/>
      <c r="AE39" s="11"/>
      <c r="AF39" s="11"/>
      <c r="AG39" s="11"/>
      <c r="AH39" s="11"/>
      <c r="AI39" s="11"/>
      <c r="AJ39" s="11"/>
      <c r="AK39" s="11"/>
      <c r="AL39" s="11"/>
      <c r="AM39" s="11"/>
      <c r="AX39" s="11"/>
      <c r="AY39" s="11"/>
      <c r="AZ39" s="11"/>
      <c r="BA39" s="11"/>
      <c r="BB39" s="11"/>
      <c r="BC39" s="11"/>
      <c r="BD39" s="11"/>
      <c r="BE39" s="11"/>
      <c r="BF39" s="11"/>
      <c r="BG39" s="11"/>
    </row>
    <row r="40" spans="1:59" s="66" customFormat="1" x14ac:dyDescent="0.3">
      <c r="A40" s="39"/>
      <c r="B40" s="10"/>
      <c r="C40" s="10"/>
      <c r="D40" s="10"/>
      <c r="E40" s="10"/>
      <c r="F40" s="10"/>
      <c r="G40" s="10"/>
      <c r="H40" s="10"/>
      <c r="I40" s="10"/>
      <c r="J40" s="10"/>
      <c r="K40" s="8"/>
      <c r="L40" s="9"/>
      <c r="M40" s="10"/>
      <c r="N40" s="10"/>
      <c r="O40" s="10"/>
      <c r="P40" s="10"/>
      <c r="Q40" s="10"/>
      <c r="R40" s="10"/>
      <c r="S40" s="11"/>
      <c r="T40" s="10"/>
      <c r="U40" s="10"/>
      <c r="V40" s="10"/>
      <c r="W40" s="10"/>
      <c r="X40" s="10"/>
      <c r="Y40" s="11"/>
      <c r="Z40" s="10"/>
      <c r="AA40" s="11"/>
      <c r="AB40" s="11"/>
      <c r="AC40" s="11"/>
      <c r="AD40" s="11"/>
      <c r="AE40" s="11"/>
      <c r="AF40" s="11"/>
      <c r="AG40" s="11"/>
      <c r="AH40" s="11"/>
      <c r="AI40" s="11"/>
      <c r="AJ40" s="11"/>
      <c r="AK40" s="11"/>
      <c r="AL40" s="11"/>
      <c r="AM40" s="11"/>
      <c r="AX40" s="11"/>
      <c r="AY40" s="11"/>
      <c r="AZ40" s="11"/>
      <c r="BA40" s="11"/>
      <c r="BB40" s="11"/>
      <c r="BC40" s="11"/>
      <c r="BD40" s="11"/>
      <c r="BE40" s="11"/>
      <c r="BF40" s="11"/>
      <c r="BG40" s="11"/>
    </row>
    <row r="41" spans="1:59" s="66" customFormat="1" x14ac:dyDescent="0.3">
      <c r="A41" s="39"/>
      <c r="B41" s="10"/>
      <c r="C41" s="10"/>
      <c r="D41" s="10"/>
      <c r="E41" s="10"/>
      <c r="F41" s="10"/>
      <c r="G41" s="10"/>
      <c r="H41" s="10"/>
      <c r="I41" s="10"/>
      <c r="J41" s="10"/>
      <c r="K41" s="8"/>
      <c r="L41" s="9"/>
      <c r="M41" s="10"/>
      <c r="N41" s="10"/>
      <c r="O41" s="10"/>
      <c r="P41" s="10"/>
      <c r="Q41" s="10"/>
      <c r="R41" s="10"/>
      <c r="S41" s="11"/>
      <c r="T41" s="10"/>
      <c r="U41" s="10"/>
      <c r="V41" s="10"/>
      <c r="W41" s="10"/>
      <c r="X41" s="10"/>
      <c r="Y41" s="11"/>
      <c r="Z41" s="10"/>
      <c r="AA41" s="11"/>
      <c r="AB41" s="11"/>
      <c r="AC41" s="11"/>
      <c r="AD41" s="11"/>
      <c r="AE41" s="11"/>
      <c r="AF41" s="11"/>
      <c r="AG41" s="11"/>
      <c r="AH41" s="11"/>
      <c r="AI41" s="11"/>
      <c r="AJ41" s="11"/>
      <c r="AK41" s="11"/>
      <c r="AL41" s="11"/>
      <c r="AM41" s="11"/>
      <c r="AX41" s="11"/>
      <c r="AY41" s="11"/>
      <c r="AZ41" s="11"/>
      <c r="BA41" s="11"/>
      <c r="BB41" s="11"/>
      <c r="BC41" s="11"/>
      <c r="BD41" s="11"/>
      <c r="BE41" s="11"/>
      <c r="BF41" s="11"/>
      <c r="BG41" s="11"/>
    </row>
    <row r="42" spans="1:59" s="66" customFormat="1" x14ac:dyDescent="0.3">
      <c r="A42" s="39"/>
      <c r="B42" s="10"/>
      <c r="C42" s="10"/>
      <c r="D42" s="10"/>
      <c r="E42" s="10"/>
      <c r="F42" s="10"/>
      <c r="G42" s="10"/>
      <c r="H42" s="10"/>
      <c r="I42" s="10"/>
      <c r="J42" s="10"/>
      <c r="K42" s="8"/>
      <c r="L42" s="9"/>
      <c r="M42" s="10"/>
      <c r="N42" s="10"/>
      <c r="O42" s="10"/>
      <c r="P42" s="10"/>
      <c r="Q42" s="10"/>
      <c r="R42" s="10"/>
      <c r="S42" s="11"/>
      <c r="T42" s="10"/>
      <c r="U42" s="10"/>
      <c r="V42" s="10"/>
      <c r="W42" s="10"/>
      <c r="X42" s="10"/>
      <c r="Y42" s="11"/>
      <c r="Z42" s="10"/>
      <c r="AA42" s="11"/>
      <c r="AB42" s="11"/>
      <c r="AC42" s="11"/>
      <c r="AD42" s="11"/>
      <c r="AE42" s="11"/>
      <c r="AF42" s="11"/>
      <c r="AG42" s="11"/>
      <c r="AH42" s="11"/>
      <c r="AI42" s="11"/>
      <c r="AJ42" s="11"/>
      <c r="AK42" s="11"/>
      <c r="AL42" s="11"/>
      <c r="AM42" s="11"/>
      <c r="AX42" s="11"/>
      <c r="AY42" s="11"/>
      <c r="AZ42" s="11"/>
      <c r="BA42" s="11"/>
      <c r="BB42" s="11"/>
      <c r="BC42" s="11"/>
      <c r="BD42" s="11"/>
      <c r="BE42" s="11"/>
      <c r="BF42" s="11"/>
      <c r="BG42" s="11"/>
    </row>
    <row r="43" spans="1:59" s="66" customFormat="1" x14ac:dyDescent="0.3">
      <c r="A43" s="39"/>
      <c r="B43" s="10"/>
      <c r="C43" s="10"/>
      <c r="D43" s="10"/>
      <c r="E43" s="10"/>
      <c r="F43" s="10"/>
      <c r="G43" s="10"/>
      <c r="H43" s="10"/>
      <c r="I43" s="10"/>
      <c r="J43" s="10"/>
      <c r="K43" s="8"/>
      <c r="L43" s="9"/>
      <c r="M43" s="10"/>
      <c r="N43" s="10"/>
      <c r="O43" s="10"/>
      <c r="P43" s="10"/>
      <c r="Q43" s="10"/>
      <c r="R43" s="10"/>
      <c r="S43" s="11"/>
      <c r="T43" s="10"/>
      <c r="U43" s="10"/>
      <c r="V43" s="10"/>
      <c r="W43" s="10"/>
      <c r="X43" s="10"/>
      <c r="Y43" s="11"/>
      <c r="Z43" s="10"/>
      <c r="AA43" s="11"/>
      <c r="AB43" s="11"/>
      <c r="AC43" s="11"/>
      <c r="AD43" s="11"/>
      <c r="AE43" s="11"/>
      <c r="AF43" s="11"/>
      <c r="AG43" s="11"/>
      <c r="AH43" s="11"/>
      <c r="AI43" s="11"/>
      <c r="AJ43" s="11"/>
      <c r="AK43" s="11"/>
      <c r="AL43" s="11"/>
      <c r="AM43" s="11"/>
      <c r="AX43" s="11"/>
      <c r="AY43" s="11"/>
      <c r="AZ43" s="11"/>
      <c r="BA43" s="11"/>
      <c r="BB43" s="11"/>
      <c r="BC43" s="11"/>
      <c r="BD43" s="11"/>
      <c r="BE43" s="11"/>
      <c r="BF43" s="11"/>
      <c r="BG43" s="11"/>
    </row>
    <row r="44" spans="1:59" s="66" customFormat="1" x14ac:dyDescent="0.3">
      <c r="A44" s="39"/>
      <c r="B44" s="10"/>
      <c r="C44" s="10"/>
      <c r="D44" s="10"/>
      <c r="E44" s="10"/>
      <c r="F44" s="10"/>
      <c r="G44" s="10"/>
      <c r="H44" s="10"/>
      <c r="I44" s="10"/>
      <c r="J44" s="10"/>
      <c r="K44" s="8"/>
      <c r="L44" s="9"/>
      <c r="M44" s="10"/>
      <c r="N44" s="10"/>
      <c r="O44" s="10"/>
      <c r="P44" s="10"/>
      <c r="Q44" s="10"/>
      <c r="R44" s="10"/>
      <c r="S44" s="11"/>
      <c r="T44" s="10"/>
      <c r="U44" s="10"/>
      <c r="V44" s="10"/>
      <c r="W44" s="10"/>
      <c r="X44" s="10"/>
      <c r="Y44" s="11"/>
      <c r="Z44" s="10"/>
      <c r="AA44" s="11"/>
      <c r="AB44" s="11"/>
      <c r="AC44" s="11"/>
      <c r="AD44" s="11"/>
      <c r="AE44" s="11"/>
      <c r="AF44" s="11"/>
      <c r="AG44" s="11"/>
      <c r="AH44" s="11"/>
      <c r="AI44" s="11"/>
      <c r="AJ44" s="11"/>
      <c r="AK44" s="11"/>
      <c r="AL44" s="11"/>
      <c r="AM44" s="11"/>
      <c r="AX44" s="11"/>
      <c r="AY44" s="11"/>
      <c r="AZ44" s="11"/>
      <c r="BA44" s="11"/>
      <c r="BB44" s="11"/>
      <c r="BC44" s="11"/>
      <c r="BD44" s="11"/>
      <c r="BE44" s="11"/>
      <c r="BF44" s="11"/>
      <c r="BG44" s="11"/>
    </row>
    <row r="45" spans="1:59" s="66" customFormat="1" x14ac:dyDescent="0.3">
      <c r="B45" s="10"/>
      <c r="C45" s="10"/>
      <c r="D45" s="10"/>
      <c r="E45" s="10"/>
      <c r="F45" s="10"/>
      <c r="G45" s="10"/>
      <c r="H45" s="10"/>
      <c r="I45" s="10"/>
      <c r="J45" s="10"/>
      <c r="K45" s="8"/>
      <c r="L45" s="9"/>
      <c r="M45" s="10"/>
      <c r="N45" s="10"/>
      <c r="O45" s="10"/>
      <c r="P45" s="10"/>
      <c r="Q45" s="10"/>
      <c r="R45" s="10"/>
      <c r="S45" s="11"/>
      <c r="T45" s="10"/>
      <c r="U45" s="10"/>
      <c r="V45" s="10"/>
      <c r="W45" s="10"/>
      <c r="X45" s="10"/>
      <c r="Y45" s="11"/>
      <c r="Z45" s="10"/>
      <c r="AA45" s="11"/>
      <c r="AB45" s="11"/>
      <c r="AC45" s="11"/>
      <c r="AD45" s="11"/>
      <c r="AE45" s="11"/>
      <c r="AF45" s="11"/>
      <c r="AG45" s="11"/>
      <c r="AH45" s="11"/>
      <c r="AI45" s="11"/>
      <c r="AJ45" s="11"/>
      <c r="AK45" s="11"/>
      <c r="AL45" s="11"/>
      <c r="AM45" s="11"/>
      <c r="AX45" s="11"/>
      <c r="AY45" s="11"/>
      <c r="AZ45" s="11"/>
      <c r="BA45" s="11"/>
      <c r="BB45" s="11"/>
      <c r="BC45" s="11"/>
      <c r="BD45" s="11"/>
      <c r="BE45" s="11"/>
      <c r="BF45" s="11"/>
      <c r="BG45" s="11"/>
    </row>
    <row r="46" spans="1:59" s="66" customFormat="1" x14ac:dyDescent="0.3">
      <c r="B46" s="10"/>
      <c r="C46" s="10"/>
      <c r="D46" s="10"/>
      <c r="E46" s="10"/>
      <c r="F46" s="10"/>
      <c r="G46" s="10"/>
      <c r="H46" s="10"/>
      <c r="I46" s="10"/>
      <c r="J46" s="10"/>
      <c r="K46" s="8"/>
      <c r="L46" s="9"/>
      <c r="M46" s="10"/>
      <c r="N46" s="10"/>
      <c r="O46" s="10"/>
      <c r="P46" s="10"/>
      <c r="Q46" s="10"/>
      <c r="R46" s="10"/>
      <c r="S46" s="11"/>
      <c r="T46" s="10"/>
      <c r="U46" s="10"/>
      <c r="V46" s="10"/>
      <c r="W46" s="10"/>
      <c r="X46" s="10"/>
      <c r="Y46" s="11"/>
      <c r="Z46" s="10"/>
      <c r="AA46" s="11"/>
      <c r="AB46" s="11"/>
      <c r="AC46" s="11"/>
      <c r="AD46" s="11"/>
      <c r="AE46" s="11"/>
      <c r="AF46" s="11"/>
      <c r="AG46" s="11"/>
      <c r="AH46" s="11"/>
      <c r="AI46" s="11"/>
      <c r="AJ46" s="11"/>
      <c r="AK46" s="11"/>
      <c r="AL46" s="11"/>
      <c r="AM46" s="11"/>
      <c r="AX46" s="11"/>
      <c r="AY46" s="11"/>
      <c r="AZ46" s="11"/>
      <c r="BA46" s="11"/>
      <c r="BB46" s="11"/>
      <c r="BC46" s="11"/>
      <c r="BD46" s="11"/>
      <c r="BE46" s="11"/>
      <c r="BF46" s="11"/>
      <c r="BG46" s="11"/>
    </row>
    <row r="47" spans="1:59" s="66" customFormat="1" x14ac:dyDescent="0.3">
      <c r="B47" s="10"/>
      <c r="C47" s="10"/>
      <c r="D47" s="10"/>
      <c r="E47" s="10"/>
      <c r="F47" s="10"/>
      <c r="G47" s="10"/>
      <c r="H47" s="10"/>
      <c r="I47" s="10"/>
      <c r="J47" s="10"/>
      <c r="K47" s="8"/>
      <c r="L47" s="9"/>
      <c r="M47" s="10"/>
      <c r="N47" s="10"/>
      <c r="O47" s="10"/>
      <c r="P47" s="10"/>
      <c r="Q47" s="10"/>
      <c r="R47" s="10"/>
      <c r="S47" s="11"/>
      <c r="T47" s="10"/>
      <c r="U47" s="10"/>
      <c r="V47" s="10"/>
      <c r="W47" s="10"/>
      <c r="X47" s="10"/>
      <c r="Y47" s="11"/>
      <c r="Z47" s="10"/>
      <c r="AA47" s="11"/>
      <c r="AB47" s="11"/>
      <c r="AC47" s="11"/>
      <c r="AD47" s="11"/>
      <c r="AE47" s="11"/>
      <c r="AF47" s="11"/>
      <c r="AG47" s="11"/>
      <c r="AH47" s="11"/>
      <c r="AI47" s="11"/>
      <c r="AJ47" s="11"/>
      <c r="AK47" s="11"/>
      <c r="AL47" s="11"/>
      <c r="AM47" s="11"/>
      <c r="AX47" s="11"/>
      <c r="AY47" s="11"/>
      <c r="AZ47" s="11"/>
      <c r="BA47" s="11"/>
      <c r="BB47" s="11"/>
      <c r="BC47" s="11"/>
      <c r="BD47" s="11"/>
      <c r="BE47" s="11"/>
      <c r="BF47" s="11"/>
      <c r="BG47" s="11"/>
    </row>
    <row r="48" spans="1:59" s="66" customFormat="1" x14ac:dyDescent="0.3">
      <c r="B48" s="10"/>
      <c r="C48" s="10"/>
      <c r="D48" s="10"/>
      <c r="E48" s="10"/>
      <c r="F48" s="10"/>
      <c r="G48" s="10"/>
      <c r="H48" s="10"/>
      <c r="I48" s="10"/>
      <c r="J48" s="10"/>
      <c r="K48" s="8"/>
      <c r="L48" s="9"/>
      <c r="M48" s="10"/>
      <c r="N48" s="10"/>
      <c r="O48" s="10"/>
      <c r="P48" s="10"/>
      <c r="Q48" s="10"/>
      <c r="R48" s="10"/>
      <c r="S48" s="11"/>
      <c r="T48" s="10"/>
      <c r="U48" s="10"/>
      <c r="V48" s="10"/>
      <c r="W48" s="10"/>
      <c r="X48" s="10"/>
      <c r="Y48" s="11"/>
      <c r="Z48" s="10"/>
      <c r="AA48" s="11"/>
      <c r="AB48" s="11"/>
      <c r="AC48" s="11"/>
      <c r="AD48" s="11"/>
      <c r="AE48" s="11"/>
      <c r="AF48" s="11"/>
      <c r="AG48" s="11"/>
      <c r="AH48" s="11"/>
      <c r="AI48" s="11"/>
      <c r="AJ48" s="11"/>
      <c r="AK48" s="11"/>
      <c r="AL48" s="11"/>
      <c r="AM48" s="11"/>
      <c r="AX48" s="11"/>
      <c r="AY48" s="11"/>
      <c r="AZ48" s="11"/>
      <c r="BA48" s="11"/>
      <c r="BB48" s="11"/>
      <c r="BC48" s="11"/>
      <c r="BD48" s="11"/>
      <c r="BE48" s="11"/>
      <c r="BF48" s="11"/>
      <c r="BG48" s="11"/>
    </row>
    <row r="49" spans="2:59" s="66" customFormat="1" x14ac:dyDescent="0.3">
      <c r="B49" s="10"/>
      <c r="C49" s="10"/>
      <c r="D49" s="10"/>
      <c r="E49" s="10"/>
      <c r="F49" s="10"/>
      <c r="G49" s="10"/>
      <c r="H49" s="10"/>
      <c r="I49" s="10"/>
      <c r="J49" s="10"/>
      <c r="K49" s="8"/>
      <c r="L49" s="9"/>
      <c r="M49" s="10"/>
      <c r="N49" s="10"/>
      <c r="O49" s="10"/>
      <c r="P49" s="10"/>
      <c r="Q49" s="10"/>
      <c r="R49" s="10"/>
      <c r="S49" s="11"/>
      <c r="T49" s="10"/>
      <c r="U49" s="10"/>
      <c r="V49" s="10"/>
      <c r="W49" s="10"/>
      <c r="X49" s="10"/>
      <c r="Y49" s="11"/>
      <c r="Z49" s="10"/>
      <c r="AA49" s="11"/>
      <c r="AB49" s="11"/>
      <c r="AC49" s="11"/>
      <c r="AD49" s="11"/>
      <c r="AE49" s="11"/>
      <c r="AF49" s="11"/>
      <c r="AG49" s="11"/>
      <c r="AH49" s="11"/>
      <c r="AI49" s="11"/>
      <c r="AJ49" s="11"/>
      <c r="AK49" s="11"/>
      <c r="AL49" s="11"/>
      <c r="AM49" s="11"/>
      <c r="AX49" s="11"/>
      <c r="AY49" s="11"/>
      <c r="AZ49" s="11"/>
      <c r="BA49" s="11"/>
      <c r="BB49" s="11"/>
      <c r="BC49" s="11"/>
      <c r="BD49" s="11"/>
      <c r="BE49" s="11"/>
      <c r="BF49" s="11"/>
      <c r="BG49" s="11"/>
    </row>
    <row r="50" spans="2:59" s="66" customFormat="1" x14ac:dyDescent="0.3">
      <c r="B50" s="10"/>
      <c r="C50" s="10"/>
      <c r="D50" s="10"/>
      <c r="E50" s="10"/>
      <c r="F50" s="10"/>
      <c r="G50" s="10"/>
      <c r="H50" s="10"/>
      <c r="I50" s="10"/>
      <c r="J50" s="10"/>
      <c r="K50" s="8"/>
      <c r="L50" s="9"/>
      <c r="M50" s="10"/>
      <c r="N50" s="10"/>
      <c r="O50" s="10"/>
      <c r="P50" s="10"/>
      <c r="Q50" s="10"/>
      <c r="R50" s="10"/>
      <c r="S50" s="11"/>
      <c r="T50" s="10"/>
      <c r="U50" s="10"/>
      <c r="V50" s="10"/>
      <c r="W50" s="10"/>
      <c r="X50" s="10"/>
      <c r="Y50" s="11"/>
      <c r="Z50" s="10"/>
      <c r="AA50" s="11"/>
      <c r="AB50" s="11"/>
      <c r="AC50" s="11"/>
      <c r="AD50" s="11"/>
      <c r="AE50" s="11"/>
      <c r="AF50" s="11"/>
      <c r="AG50" s="11"/>
      <c r="AH50" s="11"/>
      <c r="AI50" s="11"/>
      <c r="AJ50" s="11"/>
      <c r="AK50" s="11"/>
      <c r="AL50" s="11"/>
      <c r="AM50" s="11"/>
      <c r="AX50" s="11"/>
      <c r="AY50" s="11"/>
      <c r="AZ50" s="11"/>
      <c r="BA50" s="11"/>
      <c r="BB50" s="11"/>
      <c r="BC50" s="11"/>
      <c r="BD50" s="11"/>
      <c r="BE50" s="11"/>
      <c r="BF50" s="11"/>
      <c r="BG50" s="11"/>
    </row>
    <row r="51" spans="2:59" s="66" customFormat="1" x14ac:dyDescent="0.3">
      <c r="B51" s="10"/>
      <c r="C51" s="10"/>
      <c r="D51" s="10"/>
      <c r="E51" s="10"/>
      <c r="F51" s="10"/>
      <c r="G51" s="10"/>
      <c r="H51" s="10"/>
      <c r="I51" s="10"/>
      <c r="J51" s="10"/>
      <c r="K51" s="8"/>
      <c r="L51" s="9"/>
      <c r="M51" s="10"/>
      <c r="N51" s="10"/>
      <c r="O51" s="10"/>
      <c r="P51" s="10"/>
      <c r="Q51" s="10"/>
      <c r="R51" s="10"/>
      <c r="S51" s="11"/>
      <c r="T51" s="10"/>
      <c r="U51" s="10"/>
      <c r="V51" s="10"/>
      <c r="W51" s="10"/>
      <c r="X51" s="10"/>
      <c r="Y51" s="11"/>
      <c r="Z51" s="10"/>
      <c r="AA51" s="11"/>
      <c r="AB51" s="11"/>
      <c r="AC51" s="11"/>
      <c r="AD51" s="11"/>
      <c r="AE51" s="11"/>
      <c r="AF51" s="11"/>
      <c r="AG51" s="11"/>
      <c r="AH51" s="11"/>
      <c r="AI51" s="11"/>
      <c r="AJ51" s="11"/>
      <c r="AK51" s="11"/>
      <c r="AL51" s="11"/>
      <c r="AM51" s="11"/>
      <c r="AX51" s="11"/>
      <c r="AY51" s="11"/>
      <c r="AZ51" s="11"/>
      <c r="BA51" s="11"/>
      <c r="BB51" s="11"/>
      <c r="BC51" s="11"/>
      <c r="BD51" s="11"/>
      <c r="BE51" s="11"/>
      <c r="BF51" s="11"/>
      <c r="BG51" s="11"/>
    </row>
    <row r="52" spans="2:59" s="66" customFormat="1" x14ac:dyDescent="0.3">
      <c r="B52" s="10"/>
      <c r="C52" s="10"/>
      <c r="D52" s="10"/>
      <c r="E52" s="10"/>
      <c r="F52" s="10"/>
      <c r="G52" s="10"/>
      <c r="H52" s="10"/>
      <c r="I52" s="10"/>
      <c r="J52" s="10"/>
      <c r="K52" s="8"/>
      <c r="L52" s="9"/>
      <c r="M52" s="10"/>
      <c r="N52" s="10"/>
      <c r="O52" s="10"/>
      <c r="P52" s="10"/>
      <c r="Q52" s="10"/>
      <c r="R52" s="10"/>
      <c r="S52" s="11"/>
      <c r="T52" s="10"/>
      <c r="U52" s="10"/>
      <c r="V52" s="10"/>
      <c r="W52" s="10"/>
      <c r="X52" s="10"/>
      <c r="Y52" s="11"/>
      <c r="Z52" s="10"/>
      <c r="AA52" s="11"/>
      <c r="AB52" s="11"/>
      <c r="AC52" s="11"/>
      <c r="AD52" s="11"/>
      <c r="AE52" s="11"/>
      <c r="AF52" s="11"/>
      <c r="AG52" s="11"/>
      <c r="AH52" s="11"/>
      <c r="AI52" s="11"/>
      <c r="AJ52" s="11"/>
      <c r="AK52" s="11"/>
      <c r="AL52" s="11"/>
      <c r="AM52" s="11"/>
      <c r="AX52" s="11"/>
      <c r="AY52" s="11"/>
      <c r="AZ52" s="11"/>
      <c r="BA52" s="11"/>
      <c r="BB52" s="11"/>
      <c r="BC52" s="11"/>
      <c r="BD52" s="11"/>
      <c r="BE52" s="11"/>
      <c r="BF52" s="11"/>
      <c r="BG52" s="11"/>
    </row>
    <row r="53" spans="2:59" s="66" customFormat="1" x14ac:dyDescent="0.3">
      <c r="B53" s="10"/>
      <c r="C53" s="10"/>
      <c r="D53" s="10"/>
      <c r="E53" s="10"/>
      <c r="F53" s="10"/>
      <c r="G53" s="10"/>
      <c r="H53" s="10"/>
      <c r="I53" s="10"/>
      <c r="J53" s="10"/>
      <c r="K53" s="8"/>
      <c r="L53" s="9"/>
      <c r="M53" s="10"/>
      <c r="N53" s="10"/>
      <c r="O53" s="10"/>
      <c r="P53" s="10"/>
      <c r="Q53" s="10"/>
      <c r="R53" s="10"/>
      <c r="S53" s="11"/>
      <c r="T53" s="10"/>
      <c r="U53" s="10"/>
      <c r="V53" s="10"/>
      <c r="W53" s="10"/>
      <c r="X53" s="10"/>
      <c r="Y53" s="11"/>
      <c r="Z53" s="10"/>
      <c r="AA53" s="11"/>
      <c r="AB53" s="11"/>
      <c r="AC53" s="11"/>
      <c r="AD53" s="11"/>
      <c r="AE53" s="11"/>
      <c r="AF53" s="11"/>
      <c r="AG53" s="11"/>
      <c r="AH53" s="11"/>
      <c r="AI53" s="11"/>
      <c r="AJ53" s="11"/>
      <c r="AK53" s="11"/>
      <c r="AL53" s="11"/>
      <c r="AM53" s="11"/>
      <c r="AX53" s="11"/>
      <c r="AY53" s="11"/>
      <c r="AZ53" s="11"/>
      <c r="BA53" s="11"/>
      <c r="BB53" s="11"/>
      <c r="BC53" s="11"/>
      <c r="BD53" s="11"/>
      <c r="BE53" s="11"/>
      <c r="BF53" s="11"/>
      <c r="BG53" s="11"/>
    </row>
    <row r="54" spans="2:59" s="66" customFormat="1" x14ac:dyDescent="0.3">
      <c r="B54" s="10"/>
      <c r="C54" s="10"/>
      <c r="D54" s="10"/>
      <c r="E54" s="10"/>
      <c r="F54" s="10"/>
      <c r="G54" s="10"/>
      <c r="H54" s="10"/>
      <c r="I54" s="10"/>
      <c r="J54" s="10"/>
      <c r="K54" s="8"/>
      <c r="L54" s="9"/>
      <c r="M54" s="10"/>
      <c r="N54" s="10"/>
      <c r="O54" s="10"/>
      <c r="P54" s="10"/>
      <c r="Q54" s="10"/>
      <c r="R54" s="10"/>
      <c r="S54" s="11"/>
      <c r="T54" s="10"/>
      <c r="U54" s="10"/>
      <c r="V54" s="10"/>
      <c r="W54" s="10"/>
      <c r="X54" s="10"/>
      <c r="Y54" s="11"/>
      <c r="Z54" s="10"/>
      <c r="AA54" s="11"/>
      <c r="AB54" s="11"/>
      <c r="AC54" s="11"/>
      <c r="AD54" s="11"/>
      <c r="AE54" s="11"/>
      <c r="AF54" s="11"/>
      <c r="AG54" s="11"/>
      <c r="AH54" s="11"/>
      <c r="AI54" s="11"/>
      <c r="AJ54" s="11"/>
      <c r="AK54" s="11"/>
      <c r="AL54" s="11"/>
      <c r="AM54" s="11"/>
      <c r="AX54" s="11"/>
      <c r="AY54" s="11"/>
      <c r="AZ54" s="11"/>
      <c r="BA54" s="11"/>
      <c r="BB54" s="11"/>
      <c r="BC54" s="11"/>
      <c r="BD54" s="11"/>
      <c r="BE54" s="11"/>
      <c r="BF54" s="11"/>
      <c r="BG54" s="11"/>
    </row>
    <row r="55" spans="2:59" s="66" customFormat="1" x14ac:dyDescent="0.3">
      <c r="B55" s="10"/>
      <c r="C55" s="10"/>
      <c r="D55" s="10"/>
      <c r="E55" s="10"/>
      <c r="F55" s="10"/>
      <c r="G55" s="10"/>
      <c r="H55" s="10"/>
      <c r="I55" s="10"/>
      <c r="J55" s="10"/>
      <c r="K55" s="8"/>
      <c r="L55" s="9"/>
      <c r="M55" s="10"/>
      <c r="N55" s="10"/>
      <c r="O55" s="10"/>
      <c r="P55" s="10"/>
      <c r="Q55" s="10"/>
      <c r="R55" s="10"/>
      <c r="S55" s="11"/>
      <c r="T55" s="10"/>
      <c r="U55" s="10"/>
      <c r="V55" s="10"/>
      <c r="W55" s="10"/>
      <c r="X55" s="10"/>
      <c r="Y55" s="11"/>
      <c r="Z55" s="10"/>
      <c r="AA55" s="11"/>
      <c r="AB55" s="11"/>
      <c r="AC55" s="11"/>
      <c r="AD55" s="11"/>
      <c r="AE55" s="11"/>
      <c r="AF55" s="11"/>
      <c r="AG55" s="11"/>
      <c r="AH55" s="11"/>
      <c r="AI55" s="11"/>
      <c r="AJ55" s="11"/>
      <c r="AK55" s="11"/>
      <c r="AL55" s="11"/>
      <c r="AM55" s="11"/>
      <c r="AX55" s="11"/>
      <c r="AY55" s="11"/>
      <c r="AZ55" s="11"/>
      <c r="BA55" s="11"/>
      <c r="BB55" s="11"/>
      <c r="BC55" s="11"/>
      <c r="BD55" s="11"/>
      <c r="BE55" s="11"/>
      <c r="BF55" s="11"/>
      <c r="BG55" s="11"/>
    </row>
  </sheetData>
  <mergeCells count="11">
    <mergeCell ref="DF8:DL8"/>
    <mergeCell ref="CT8:CZ8"/>
    <mergeCell ref="CH8:CN8"/>
    <mergeCell ref="BV8:CB8"/>
    <mergeCell ref="BJ8:BU8"/>
    <mergeCell ref="AX8:BI8"/>
    <mergeCell ref="A8:A9"/>
    <mergeCell ref="B8:M8"/>
    <mergeCell ref="N8:Y8"/>
    <mergeCell ref="Z8:AK8"/>
    <mergeCell ref="AL8:AW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dc:creator>
  <cp:lastModifiedBy>Estela Diaz</cp:lastModifiedBy>
  <dcterms:created xsi:type="dcterms:W3CDTF">2014-01-13T12:54:49Z</dcterms:created>
  <dcterms:modified xsi:type="dcterms:W3CDTF">2023-04-17T11:57:35Z</dcterms:modified>
</cp:coreProperties>
</file>