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stela\Desktop\WEB\series\"/>
    </mc:Choice>
  </mc:AlternateContent>
  <bookViews>
    <workbookView xWindow="0" yWindow="0" windowWidth="28800" windowHeight="12435"/>
  </bookViews>
  <sheets>
    <sheet name="Hoja1" sheetId="15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E142" i="15" l="1"/>
  <c r="D142" i="15"/>
  <c r="E141" i="15"/>
  <c r="D141" i="15"/>
  <c r="E140" i="15"/>
  <c r="D140" i="15"/>
  <c r="E139" i="15"/>
  <c r="D139" i="15"/>
  <c r="E138" i="15"/>
  <c r="D138" i="15"/>
  <c r="E137" i="15"/>
  <c r="D137" i="15"/>
  <c r="E136" i="15"/>
  <c r="D136" i="15"/>
  <c r="E135" i="15"/>
  <c r="D135" i="15"/>
  <c r="E134" i="15"/>
  <c r="D134" i="15"/>
  <c r="E133" i="15"/>
  <c r="D133" i="15"/>
  <c r="E132" i="15"/>
  <c r="D132" i="15"/>
  <c r="E131" i="15"/>
  <c r="D131" i="15"/>
  <c r="E130" i="15"/>
  <c r="D130" i="15"/>
  <c r="E129" i="15"/>
  <c r="D129" i="15"/>
  <c r="E128" i="15"/>
  <c r="D128" i="15"/>
  <c r="E127" i="15"/>
  <c r="D127" i="15"/>
  <c r="E126" i="15"/>
  <c r="D126" i="15"/>
  <c r="E125" i="15"/>
  <c r="D125" i="15"/>
  <c r="E124" i="15"/>
  <c r="D124" i="15"/>
  <c r="E123" i="15"/>
  <c r="D123" i="15"/>
  <c r="E122" i="15"/>
  <c r="D122" i="15"/>
  <c r="E121" i="15"/>
  <c r="D121" i="15"/>
  <c r="E120" i="15"/>
  <c r="D120" i="15"/>
  <c r="E119" i="15"/>
  <c r="D119" i="15"/>
  <c r="E118" i="15"/>
  <c r="D118" i="15"/>
  <c r="E117" i="15"/>
  <c r="D117" i="15"/>
  <c r="E116" i="15"/>
  <c r="D116" i="15"/>
  <c r="E115" i="15"/>
  <c r="D115" i="15"/>
  <c r="E114" i="15"/>
  <c r="D114" i="15"/>
  <c r="E113" i="15"/>
  <c r="D113" i="15"/>
  <c r="E112" i="15"/>
  <c r="D112" i="15"/>
  <c r="E111" i="15"/>
  <c r="D111" i="15"/>
  <c r="E110" i="15"/>
  <c r="D110" i="15"/>
  <c r="E109" i="15"/>
  <c r="D109" i="15"/>
  <c r="E108" i="15"/>
  <c r="D108" i="15"/>
  <c r="E107" i="15"/>
  <c r="D107" i="15"/>
  <c r="E106" i="15"/>
  <c r="D106" i="15"/>
  <c r="E105" i="15"/>
  <c r="D105" i="15"/>
  <c r="E104" i="15"/>
  <c r="D104" i="15"/>
  <c r="E103" i="15"/>
  <c r="D103" i="15"/>
  <c r="E102" i="15"/>
  <c r="D102" i="15"/>
  <c r="E101" i="15"/>
  <c r="D101" i="15"/>
  <c r="E100" i="15"/>
  <c r="D100" i="15"/>
  <c r="E99" i="15"/>
  <c r="D99" i="15"/>
  <c r="E98" i="15"/>
  <c r="D98" i="15"/>
  <c r="E97" i="15"/>
  <c r="D97" i="15"/>
  <c r="E96" i="15"/>
  <c r="D96" i="15"/>
  <c r="E95" i="15"/>
  <c r="D95" i="15"/>
  <c r="E94" i="15"/>
  <c r="D94" i="15"/>
  <c r="E93" i="15"/>
  <c r="D93" i="15"/>
  <c r="E92" i="15"/>
  <c r="D92" i="15"/>
  <c r="E91" i="15"/>
  <c r="D91" i="15"/>
  <c r="E90" i="15"/>
  <c r="D90" i="15"/>
  <c r="E89" i="15"/>
  <c r="D89" i="15"/>
  <c r="E88" i="15"/>
  <c r="D88" i="15"/>
  <c r="E87" i="15"/>
  <c r="D87" i="15"/>
  <c r="E86" i="15"/>
  <c r="D86" i="15"/>
  <c r="E85" i="15"/>
  <c r="D85" i="15"/>
  <c r="E84" i="15"/>
  <c r="D84" i="15"/>
  <c r="E83" i="15"/>
  <c r="D83" i="15"/>
  <c r="E82" i="15"/>
  <c r="D82" i="15"/>
  <c r="E81" i="15"/>
  <c r="D81" i="15"/>
  <c r="E80" i="15"/>
  <c r="D80" i="15"/>
  <c r="E79" i="15"/>
  <c r="D79" i="15"/>
  <c r="E78" i="15"/>
  <c r="D78" i="15"/>
  <c r="E77" i="15"/>
  <c r="D77" i="15"/>
  <c r="E76" i="15"/>
  <c r="D76" i="15"/>
  <c r="E75" i="15"/>
  <c r="D75" i="15"/>
  <c r="E74" i="15"/>
  <c r="D74" i="15"/>
  <c r="E73" i="15"/>
  <c r="D73" i="15"/>
  <c r="E72" i="15"/>
  <c r="D72" i="15"/>
  <c r="E71" i="15"/>
  <c r="D71" i="15"/>
  <c r="E70" i="15"/>
  <c r="D70" i="15"/>
  <c r="E69" i="15"/>
  <c r="D69" i="15"/>
  <c r="E68" i="15"/>
  <c r="D68" i="15"/>
  <c r="E67" i="15"/>
  <c r="D67" i="15"/>
  <c r="E66" i="15"/>
  <c r="D66" i="15"/>
  <c r="E65" i="15"/>
  <c r="D65" i="15"/>
  <c r="E64" i="15"/>
  <c r="D64" i="15"/>
  <c r="E63" i="15"/>
  <c r="D63" i="15"/>
  <c r="E62" i="15"/>
  <c r="D62" i="15"/>
  <c r="E61" i="15"/>
  <c r="D61" i="15"/>
  <c r="E60" i="15"/>
  <c r="D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E40" i="15"/>
  <c r="D40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E32" i="15"/>
  <c r="D32" i="15"/>
  <c r="E31" i="15"/>
  <c r="D31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D19" i="15"/>
  <c r="D18" i="15"/>
  <c r="D17" i="15"/>
  <c r="D16" i="15"/>
  <c r="D15" i="15"/>
  <c r="D14" i="15"/>
  <c r="D13" i="15"/>
  <c r="D12" i="15"/>
  <c r="D11" i="15"/>
  <c r="D10" i="15"/>
  <c r="D9" i="15"/>
</calcChain>
</file>

<file path=xl/sharedStrings.xml><?xml version="1.0" encoding="utf-8"?>
<sst xmlns="http://schemas.openxmlformats.org/spreadsheetml/2006/main" count="51" uniqueCount="39">
  <si>
    <t>Mes</t>
  </si>
  <si>
    <t xml:space="preserve">Consumo Cemento
Argentina
</t>
  </si>
  <si>
    <t xml:space="preserve">Consumo Cemento
Entre Ríos </t>
  </si>
  <si>
    <t>Variación respecto
a mes anterior</t>
  </si>
  <si>
    <t>Variación respecto
a igual mes año anterior</t>
  </si>
  <si>
    <t>-</t>
  </si>
  <si>
    <t>  887.565</t>
  </si>
  <si>
    <t>  809.267</t>
  </si>
  <si>
    <t> 886.097</t>
  </si>
  <si>
    <t>   993.651</t>
  </si>
  <si>
    <t>  996.155</t>
  </si>
  <si>
    <t> 933.180</t>
  </si>
  <si>
    <t> 802.256</t>
  </si>
  <si>
    <t> 756.858</t>
  </si>
  <si>
    <t> 1.044.238</t>
  </si>
  <si>
    <t> 1.013.083</t>
  </si>
  <si>
    <t> 940.055</t>
  </si>
  <si>
    <t>   873.775</t>
  </si>
  <si>
    <t>   799.340</t>
  </si>
  <si>
    <t>     844.324</t>
  </si>
  <si>
    <t> 1.131.545</t>
  </si>
  <si>
    <t> 1.179.763</t>
  </si>
  <si>
    <t>   1.043.732</t>
  </si>
  <si>
    <t>  924.085</t>
  </si>
  <si>
    <t>   1.115.347</t>
  </si>
  <si>
    <t>  970.181</t>
  </si>
  <si>
    <t> 808.887</t>
  </si>
  <si>
    <t> 900.938</t>
  </si>
  <si>
    <t>   1.000.469</t>
  </si>
  <si>
    <t>  745.681</t>
  </si>
  <si>
    <t>  686.602</t>
  </si>
  <si>
    <t>  502.368</t>
  </si>
  <si>
    <t>   403.653</t>
  </si>
  <si>
    <t>      797.794</t>
  </si>
  <si>
    <t>      961.512</t>
  </si>
  <si>
    <t>CONSUMO DE CEMENTO PORTLAND (TONELADAS)</t>
  </si>
  <si>
    <t>  1.110.263</t>
  </si>
  <si>
    <t>Fuente: Asociación de Fabricantes de Cemento Portland</t>
  </si>
  <si>
    <t>Se discontinuo la serie en la página no lo piblican 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</si>
</sst>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* #,##0.00\ &quot;€&quot;_-;\-* #,##0.00\ &quot;€&quot;_-;_-* &quot;-&quot;??\ &quot;€&quot;_-;_-@_-"/>
    <numFmt numFmtId="166" formatCode="_-* #,##0.00\ _P_t_s_-;\-* #,##0.00\ _P_t_s_-;_-* &quot;-&quot;??\ _P_t_s_-;_-@_-"/>
  </numFmts>
  <fonts count="3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color indexed="30"/>
      <name val="Arial"/>
      <family val="2"/>
    </font>
    <font>
      <sz val="11"/>
      <name val="AvenirNext LT Pro Regular"/>
      <family val="2"/>
    </font>
    <font>
      <b/>
      <sz val="10"/>
      <name val="AvenirNext LT Pro Regular"/>
      <family val="2"/>
    </font>
    <font>
      <b/>
      <sz val="11"/>
      <color theme="1"/>
      <name val="AvenirNext LT Pro Bold"/>
      <family val="2"/>
    </font>
    <font>
      <b/>
      <sz val="10"/>
      <color theme="1"/>
      <name val="AvenirNext LT Pro Bold"/>
      <family val="2"/>
    </font>
    <font>
      <sz val="11"/>
      <name val="AvenirNext LT Pro Bold"/>
      <family val="2"/>
    </font>
    <font>
      <b/>
      <sz val="10"/>
      <name val="AvenirNext LT Pro Bold"/>
      <family val="2"/>
    </font>
    <font>
      <sz val="10"/>
      <name val="AvenirNext LT Pro Regular"/>
      <family val="2"/>
    </font>
    <font>
      <sz val="8"/>
      <name val="AvenirNext LT Pro Regular"/>
      <family val="2"/>
    </font>
    <font>
      <sz val="9"/>
      <name val="AvenirNext LT Pro Regular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20" fillId="33" borderId="0"/>
    <xf numFmtId="0" fontId="20" fillId="33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3" fillId="8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0">
    <xf numFmtId="0" fontId="0" fillId="0" borderId="0" xfId="0"/>
    <xf numFmtId="0" fontId="22" fillId="34" borderId="0" xfId="0" applyFont="1" applyFill="1"/>
    <xf numFmtId="3" fontId="22" fillId="34" borderId="0" xfId="48" applyNumberFormat="1" applyFont="1" applyFill="1" applyAlignment="1">
      <alignment horizontal="right"/>
    </xf>
    <xf numFmtId="0" fontId="23" fillId="34" borderId="0" xfId="1" applyFont="1" applyFill="1" applyBorder="1" applyAlignment="1" applyProtection="1">
      <alignment horizontal="center" vertical="center" shrinkToFit="1"/>
    </xf>
    <xf numFmtId="0" fontId="24" fillId="34" borderId="0" xfId="0" applyFont="1" applyFill="1" applyAlignment="1">
      <alignment horizontal="center"/>
    </xf>
    <xf numFmtId="0" fontId="25" fillId="0" borderId="0" xfId="0" applyFont="1"/>
    <xf numFmtId="3" fontId="26" fillId="34" borderId="0" xfId="48" applyNumberFormat="1" applyFont="1" applyFill="1" applyAlignment="1">
      <alignment horizontal="right"/>
    </xf>
    <xf numFmtId="0" fontId="26" fillId="34" borderId="0" xfId="0" applyFont="1" applyFill="1"/>
    <xf numFmtId="0" fontId="27" fillId="34" borderId="1" xfId="0" applyFont="1" applyFill="1" applyBorder="1" applyAlignment="1">
      <alignment horizontal="center" vertical="top"/>
    </xf>
    <xf numFmtId="3" fontId="27" fillId="34" borderId="1" xfId="48" applyNumberFormat="1" applyFont="1" applyFill="1" applyBorder="1" applyAlignment="1">
      <alignment horizontal="right" vertical="top" wrapText="1"/>
    </xf>
    <xf numFmtId="0" fontId="27" fillId="34" borderId="1" xfId="0" applyFont="1" applyFill="1" applyBorder="1" applyAlignment="1">
      <alignment horizontal="center" vertical="top" wrapText="1"/>
    </xf>
    <xf numFmtId="17" fontId="28" fillId="34" borderId="2" xfId="0" applyNumberFormat="1" applyFont="1" applyFill="1" applyBorder="1" applyAlignment="1">
      <alignment horizontal="left" vertical="top"/>
    </xf>
    <xf numFmtId="3" fontId="28" fillId="34" borderId="0" xfId="48" applyNumberFormat="1" applyFont="1" applyFill="1" applyBorder="1" applyAlignment="1">
      <alignment horizontal="right" vertical="top"/>
    </xf>
    <xf numFmtId="3" fontId="28" fillId="34" borderId="0" xfId="0" applyNumberFormat="1" applyFont="1" applyFill="1" applyBorder="1" applyAlignment="1">
      <alignment horizontal="center" vertical="top"/>
    </xf>
    <xf numFmtId="0" fontId="22" fillId="34" borderId="0" xfId="0" applyFont="1" applyFill="1" applyAlignment="1">
      <alignment horizontal="center" vertical="top"/>
    </xf>
    <xf numFmtId="17" fontId="28" fillId="34" borderId="0" xfId="0" applyNumberFormat="1" applyFont="1" applyFill="1" applyBorder="1" applyAlignment="1">
      <alignment horizontal="left" vertical="top"/>
    </xf>
    <xf numFmtId="10" fontId="28" fillId="34" borderId="0" xfId="2" applyNumberFormat="1" applyFont="1" applyFill="1" applyAlignment="1">
      <alignment horizontal="center"/>
    </xf>
    <xf numFmtId="3" fontId="22" fillId="34" borderId="0" xfId="0" applyNumberFormat="1" applyFont="1" applyFill="1"/>
    <xf numFmtId="0" fontId="29" fillId="34" borderId="0" xfId="0" applyFont="1" applyFill="1"/>
    <xf numFmtId="0" fontId="30" fillId="34" borderId="0" xfId="0" applyFont="1" applyFill="1"/>
  </cellXfs>
  <cellStyles count="8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Euro" xfId="42"/>
    <cellStyle name="Euro 2" xfId="43"/>
    <cellStyle name="Euro 3" xfId="44"/>
    <cellStyle name="Euro 4" xfId="45"/>
    <cellStyle name="Hipervínculo" xfId="1" builtinId="8"/>
    <cellStyle name="Hipervínculo 2" xfId="46"/>
    <cellStyle name="Incorrecto" xfId="8" builtinId="27" customBuiltin="1"/>
    <cellStyle name="Millares 2" xfId="48"/>
    <cellStyle name="Millares 2 2" xfId="49"/>
    <cellStyle name="Millares 3" xfId="50"/>
    <cellStyle name="Millares 4" xfId="51"/>
    <cellStyle name="Millares 5" xfId="47"/>
    <cellStyle name="Neutral" xfId="9" builtinId="28" customBuiltin="1"/>
    <cellStyle name="Normal" xfId="0" builtinId="0"/>
    <cellStyle name="Normal 10" xfId="52"/>
    <cellStyle name="Normal 11" xfId="53"/>
    <cellStyle name="Normal 12" xfId="54"/>
    <cellStyle name="Normal 13" xfId="55"/>
    <cellStyle name="Normal 14" xfId="56"/>
    <cellStyle name="Normal 15" xfId="57"/>
    <cellStyle name="Normal 16" xfId="58"/>
    <cellStyle name="Normal 17" xfId="59"/>
    <cellStyle name="Normal 18" xfId="60"/>
    <cellStyle name="Normal 19" xfId="61"/>
    <cellStyle name="Normal 2" xfId="62"/>
    <cellStyle name="Normal 20" xfId="63"/>
    <cellStyle name="Normal 21" xfId="64"/>
    <cellStyle name="Normal 22" xfId="65"/>
    <cellStyle name="Normal 23" xfId="66"/>
    <cellStyle name="Normal 24" xfId="67"/>
    <cellStyle name="Normal 25" xfId="68"/>
    <cellStyle name="Normal 26" xfId="69"/>
    <cellStyle name="Normal 27" xfId="70"/>
    <cellStyle name="Normal 3" xfId="71"/>
    <cellStyle name="Normal 4" xfId="72"/>
    <cellStyle name="Normal 5" xfId="73"/>
    <cellStyle name="Normal 6" xfId="74"/>
    <cellStyle name="Normal 7" xfId="75"/>
    <cellStyle name="Normal 8" xfId="76"/>
    <cellStyle name="Normal 9" xfId="77"/>
    <cellStyle name="Notas 2" xfId="79"/>
    <cellStyle name="Notas 3" xfId="80"/>
    <cellStyle name="Notas 4" xfId="81"/>
    <cellStyle name="Notas 5" xfId="78"/>
    <cellStyle name="Porcentaje 2" xfId="2"/>
    <cellStyle name="Porcentaje 2 2" xfId="82"/>
    <cellStyle name="Porcentual 2" xfId="83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3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venirNext LT Pro Bold"/>
                <a:ea typeface="AvenirNext LT Pro Bold"/>
                <a:cs typeface="AvenirNext LT Pro Bold"/>
              </a:defRPr>
            </a:pPr>
            <a:r>
              <a:rPr lang="es-AR"/>
              <a:t>     Consumo Cemento
Entre Ríos</a:t>
            </a:r>
          </a:p>
        </c:rich>
      </c:tx>
      <c:layout>
        <c:manualLayout>
          <c:xMode val="edge"/>
          <c:yMode val="edge"/>
          <c:x val="0.77663474692202461"/>
          <c:y val="0.75975919676707082"/>
        </c:manualLayout>
      </c:layout>
      <c:overlay val="1"/>
      <c:spPr>
        <a:solidFill>
          <a:srgbClr val="00A8E1"/>
        </a:solidFill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994495729073539E-2"/>
          <c:y val="1.7546845641509295E-2"/>
          <c:w val="0.91691394658753711"/>
          <c:h val="0.91152815013404831"/>
        </c:manualLayout>
      </c:layout>
      <c:lineChart>
        <c:grouping val="standard"/>
        <c:varyColors val="0"/>
        <c:ser>
          <c:idx val="0"/>
          <c:order val="0"/>
          <c:spPr>
            <a:ln w="19050">
              <a:solidFill>
                <a:srgbClr val="2A8EC1"/>
              </a:solidFill>
            </a:ln>
          </c:spPr>
          <c:marker>
            <c:symbol val="circle"/>
            <c:size val="5"/>
            <c:spPr>
              <a:solidFill>
                <a:srgbClr val="2A8EC1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4.0328460994359307E-2"/>
                  <c:y val="3.79031868927247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585883501908365E-2"/>
                  <c:y val="-3.3421100140260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493068496396914E-2"/>
                  <c:y val="-3.01037370328708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6105288480526798E-2"/>
                  <c:y val="4.24727464622477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491847718761559E-2"/>
                  <c:y val="-5.47953728006221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957021446190635E-2"/>
                  <c:y val="5.56049938202169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6.4669618076126187E-2"/>
                  <c:y val="5.86398922356927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7095770005493499E-2"/>
                  <c:y val="3.282423030454526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504554577736603E-2"/>
                  <c:y val="5.27950672832562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102706894880274E-2"/>
                  <c:y val="4.44308350345095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7736678264054205E-2"/>
                  <c:y val="-4.367037453651626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979016986761744E-2"/>
                  <c:y val="5.34202669110805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84325574214304E-3"/>
                  <c:y val="-4.25843991723256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'[2]Consumo de cemento portland '!$A$137:$A$149</c:f>
              <c:numCache>
                <c:formatCode>mmm\-yy</c:formatCode>
                <c:ptCount val="13"/>
                <c:pt idx="0">
                  <c:v>44470</c:v>
                </c:pt>
                <c:pt idx="1">
                  <c:v>44501</c:v>
                </c:pt>
                <c:pt idx="2">
                  <c:v>44531</c:v>
                </c:pt>
                <c:pt idx="3">
                  <c:v>44562</c:v>
                </c:pt>
                <c:pt idx="4">
                  <c:v>44593</c:v>
                </c:pt>
                <c:pt idx="5">
                  <c:v>44621</c:v>
                </c:pt>
              </c:numCache>
            </c:numRef>
          </c:cat>
          <c:val>
            <c:numRef>
              <c:f>'[2]Consumo de cemento portland '!$C$137:$C$149</c:f>
              <c:numCache>
                <c:formatCode>#,##0</c:formatCode>
                <c:ptCount val="13"/>
                <c:pt idx="0">
                  <c:v>46105</c:v>
                </c:pt>
                <c:pt idx="1">
                  <c:v>47284</c:v>
                </c:pt>
                <c:pt idx="2">
                  <c:v>43122</c:v>
                </c:pt>
                <c:pt idx="3">
                  <c:v>33920</c:v>
                </c:pt>
                <c:pt idx="4">
                  <c:v>40227</c:v>
                </c:pt>
                <c:pt idx="5">
                  <c:v>37968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177904"/>
        <c:axId val="510174376"/>
      </c:lineChart>
      <c:dateAx>
        <c:axId val="51017790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510174376"/>
        <c:crosses val="autoZero"/>
        <c:auto val="0"/>
        <c:lblOffset val="100"/>
        <c:baseTimeUnit val="months"/>
      </c:dateAx>
      <c:valAx>
        <c:axId val="510174376"/>
        <c:scaling>
          <c:orientation val="minMax"/>
          <c:max val="50000"/>
          <c:min val="1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510177904"/>
        <c:crosses val="autoZero"/>
        <c:crossBetween val="between"/>
        <c:majorUnit val="10000"/>
        <c:minorUnit val="10000"/>
      </c:valAx>
      <c:spPr>
        <a:ln>
          <a:noFill/>
        </a:ln>
      </c:spPr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122</xdr:row>
      <xdr:rowOff>9525</xdr:rowOff>
    </xdr:from>
    <xdr:to>
      <xdr:col>14</xdr:col>
      <xdr:colOff>104775</xdr:colOff>
      <xdr:row>140</xdr:row>
      <xdr:rowOff>171450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123825</xdr:colOff>
      <xdr:row>3</xdr:row>
      <xdr:rowOff>123825</xdr:rowOff>
    </xdr:to>
    <xdr:pic>
      <xdr:nvPicPr>
        <xdr:cNvPr id="3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718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tela/Downloads/Base%20de%20datos%20series%20actualizada%20al%2009-03-20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tela/Downloads/Base%20de%20datos%20series%20actualizada%20al%2012-04-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Faena avícola"/>
      <sheetName val="Industrialización molienda"/>
      <sheetName val="Producción "/>
      <sheetName val="Permisos Edificación"/>
      <sheetName val="Consumo de cemento portland "/>
      <sheetName val="ICC"/>
      <sheetName val="Ventas en supermercado "/>
      <sheetName val="Ventas de Supermercado2"/>
      <sheetName val="Transferencia de automotores"/>
      <sheetName val="Patentamiento de Automotores"/>
      <sheetName val="Espectadores en Salas de Cine"/>
      <sheetName val="Ventas de Gasoil"/>
      <sheetName val="Ventas de Nafta"/>
      <sheetName val="Consumo de gas"/>
      <sheetName val="Consumo de Energía"/>
      <sheetName val="Valor del Dólar"/>
      <sheetName val="Valor del Euro"/>
      <sheetName val="Depósitos"/>
      <sheetName val="Préstamos"/>
      <sheetName val="Ingreso de Vehículos "/>
      <sheetName val="Recaudación de Peaje"/>
      <sheetName val="Cantidad de viajeros"/>
      <sheetName val="Pernoctaciones"/>
      <sheetName val="Estadía media"/>
      <sheetName val="Ingresos Tributarios"/>
      <sheetName val="Exportaciones por producto"/>
      <sheetName val="Exportaciones por paises"/>
    </sheetNames>
    <sheetDataSet>
      <sheetData sheetId="0"/>
      <sheetData sheetId="1"/>
      <sheetData sheetId="2"/>
      <sheetData sheetId="3"/>
      <sheetData sheetId="4"/>
      <sheetData sheetId="5">
        <row r="137">
          <cell r="A137">
            <v>44470</v>
          </cell>
          <cell r="C137">
            <v>46105</v>
          </cell>
        </row>
        <row r="138">
          <cell r="A138">
            <v>44501</v>
          </cell>
          <cell r="C138">
            <v>47284</v>
          </cell>
        </row>
        <row r="139">
          <cell r="A139">
            <v>44531</v>
          </cell>
          <cell r="C139">
            <v>43122</v>
          </cell>
        </row>
        <row r="140">
          <cell r="A140">
            <v>44562</v>
          </cell>
          <cell r="C140">
            <v>33920</v>
          </cell>
        </row>
        <row r="141">
          <cell r="A141">
            <v>44593</v>
          </cell>
          <cell r="C141">
            <v>40227</v>
          </cell>
        </row>
        <row r="142">
          <cell r="A142">
            <v>44621</v>
          </cell>
          <cell r="C142">
            <v>37968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Faena avícola"/>
      <sheetName val="Industrialización molienda"/>
      <sheetName val="Producción "/>
      <sheetName val="Permisos Edificación"/>
      <sheetName val="Consumo de cemento portland "/>
      <sheetName val="ICC"/>
      <sheetName val="Ventas en supermercado "/>
      <sheetName val="Ventas de Supermercado2"/>
      <sheetName val="Transferencia de automotores"/>
      <sheetName val="Patentamiento de Automotores"/>
      <sheetName val="Espectadores en Salas de Cine"/>
      <sheetName val="Ventas de Gasoil"/>
      <sheetName val="Ventas de Nafta"/>
      <sheetName val="Consumo de gas"/>
      <sheetName val="Consumo de Energía"/>
      <sheetName val="Valor del Dólar"/>
      <sheetName val="Valor del Euro"/>
      <sheetName val="Depósitos"/>
      <sheetName val="Préstamos"/>
      <sheetName val="Ingreso de Vehículos "/>
      <sheetName val="Recaudación de Peaje"/>
      <sheetName val="Cantidad de viajeros"/>
      <sheetName val="Pernoctaciones"/>
      <sheetName val="Estadía media"/>
      <sheetName val="Ingresos Tributarios"/>
      <sheetName val="Exportaciones por producto"/>
      <sheetName val="Exportaciones por paises"/>
    </sheetNames>
    <sheetDataSet>
      <sheetData sheetId="0"/>
      <sheetData sheetId="1"/>
      <sheetData sheetId="2"/>
      <sheetData sheetId="3"/>
      <sheetData sheetId="4"/>
      <sheetData sheetId="5">
        <row r="137">
          <cell r="A137">
            <v>44470</v>
          </cell>
          <cell r="C137">
            <v>46105</v>
          </cell>
        </row>
        <row r="138">
          <cell r="A138">
            <v>44501</v>
          </cell>
          <cell r="C138">
            <v>47284</v>
          </cell>
        </row>
        <row r="139">
          <cell r="A139">
            <v>44531</v>
          </cell>
          <cell r="C139">
            <v>43122</v>
          </cell>
        </row>
        <row r="140">
          <cell r="A140">
            <v>44562</v>
          </cell>
          <cell r="C140">
            <v>33920</v>
          </cell>
        </row>
        <row r="141">
          <cell r="A141">
            <v>44593</v>
          </cell>
          <cell r="C141">
            <v>40227</v>
          </cell>
        </row>
        <row r="142">
          <cell r="A142">
            <v>44621</v>
          </cell>
          <cell r="C142">
            <v>37968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D147" sqref="D147"/>
    </sheetView>
  </sheetViews>
  <sheetFormatPr baseColWidth="10" defaultColWidth="11.28515625" defaultRowHeight="14.25"/>
  <cols>
    <col min="1" max="1" width="15.7109375" style="1" customWidth="1"/>
    <col min="2" max="2" width="15.7109375" style="2" customWidth="1"/>
    <col min="3" max="6" width="15.7109375" style="1" customWidth="1"/>
    <col min="7" max="7" width="14.140625" style="1" customWidth="1"/>
    <col min="8" max="256" width="11.28515625" style="1"/>
    <col min="257" max="262" width="15.7109375" style="1" customWidth="1"/>
    <col min="263" max="263" width="14.140625" style="1" customWidth="1"/>
    <col min="264" max="512" width="11.28515625" style="1"/>
    <col min="513" max="518" width="15.7109375" style="1" customWidth="1"/>
    <col min="519" max="519" width="14.140625" style="1" customWidth="1"/>
    <col min="520" max="768" width="11.28515625" style="1"/>
    <col min="769" max="774" width="15.7109375" style="1" customWidth="1"/>
    <col min="775" max="775" width="14.140625" style="1" customWidth="1"/>
    <col min="776" max="1024" width="11.28515625" style="1"/>
    <col min="1025" max="1030" width="15.7109375" style="1" customWidth="1"/>
    <col min="1031" max="1031" width="14.140625" style="1" customWidth="1"/>
    <col min="1032" max="1280" width="11.28515625" style="1"/>
    <col min="1281" max="1286" width="15.7109375" style="1" customWidth="1"/>
    <col min="1287" max="1287" width="14.140625" style="1" customWidth="1"/>
    <col min="1288" max="1536" width="11.28515625" style="1"/>
    <col min="1537" max="1542" width="15.7109375" style="1" customWidth="1"/>
    <col min="1543" max="1543" width="14.140625" style="1" customWidth="1"/>
    <col min="1544" max="1792" width="11.28515625" style="1"/>
    <col min="1793" max="1798" width="15.7109375" style="1" customWidth="1"/>
    <col min="1799" max="1799" width="14.140625" style="1" customWidth="1"/>
    <col min="1800" max="2048" width="11.28515625" style="1"/>
    <col min="2049" max="2054" width="15.7109375" style="1" customWidth="1"/>
    <col min="2055" max="2055" width="14.140625" style="1" customWidth="1"/>
    <col min="2056" max="2304" width="11.28515625" style="1"/>
    <col min="2305" max="2310" width="15.7109375" style="1" customWidth="1"/>
    <col min="2311" max="2311" width="14.140625" style="1" customWidth="1"/>
    <col min="2312" max="2560" width="11.28515625" style="1"/>
    <col min="2561" max="2566" width="15.7109375" style="1" customWidth="1"/>
    <col min="2567" max="2567" width="14.140625" style="1" customWidth="1"/>
    <col min="2568" max="2816" width="11.28515625" style="1"/>
    <col min="2817" max="2822" width="15.7109375" style="1" customWidth="1"/>
    <col min="2823" max="2823" width="14.140625" style="1" customWidth="1"/>
    <col min="2824" max="3072" width="11.28515625" style="1"/>
    <col min="3073" max="3078" width="15.7109375" style="1" customWidth="1"/>
    <col min="3079" max="3079" width="14.140625" style="1" customWidth="1"/>
    <col min="3080" max="3328" width="11.28515625" style="1"/>
    <col min="3329" max="3334" width="15.7109375" style="1" customWidth="1"/>
    <col min="3335" max="3335" width="14.140625" style="1" customWidth="1"/>
    <col min="3336" max="3584" width="11.28515625" style="1"/>
    <col min="3585" max="3590" width="15.7109375" style="1" customWidth="1"/>
    <col min="3591" max="3591" width="14.140625" style="1" customWidth="1"/>
    <col min="3592" max="3840" width="11.28515625" style="1"/>
    <col min="3841" max="3846" width="15.7109375" style="1" customWidth="1"/>
    <col min="3847" max="3847" width="14.140625" style="1" customWidth="1"/>
    <col min="3848" max="4096" width="11.28515625" style="1"/>
    <col min="4097" max="4102" width="15.7109375" style="1" customWidth="1"/>
    <col min="4103" max="4103" width="14.140625" style="1" customWidth="1"/>
    <col min="4104" max="4352" width="11.28515625" style="1"/>
    <col min="4353" max="4358" width="15.7109375" style="1" customWidth="1"/>
    <col min="4359" max="4359" width="14.140625" style="1" customWidth="1"/>
    <col min="4360" max="4608" width="11.28515625" style="1"/>
    <col min="4609" max="4614" width="15.7109375" style="1" customWidth="1"/>
    <col min="4615" max="4615" width="14.140625" style="1" customWidth="1"/>
    <col min="4616" max="4864" width="11.28515625" style="1"/>
    <col min="4865" max="4870" width="15.7109375" style="1" customWidth="1"/>
    <col min="4871" max="4871" width="14.140625" style="1" customWidth="1"/>
    <col min="4872" max="5120" width="11.28515625" style="1"/>
    <col min="5121" max="5126" width="15.7109375" style="1" customWidth="1"/>
    <col min="5127" max="5127" width="14.140625" style="1" customWidth="1"/>
    <col min="5128" max="5376" width="11.28515625" style="1"/>
    <col min="5377" max="5382" width="15.7109375" style="1" customWidth="1"/>
    <col min="5383" max="5383" width="14.140625" style="1" customWidth="1"/>
    <col min="5384" max="5632" width="11.28515625" style="1"/>
    <col min="5633" max="5638" width="15.7109375" style="1" customWidth="1"/>
    <col min="5639" max="5639" width="14.140625" style="1" customWidth="1"/>
    <col min="5640" max="5888" width="11.28515625" style="1"/>
    <col min="5889" max="5894" width="15.7109375" style="1" customWidth="1"/>
    <col min="5895" max="5895" width="14.140625" style="1" customWidth="1"/>
    <col min="5896" max="6144" width="11.28515625" style="1"/>
    <col min="6145" max="6150" width="15.7109375" style="1" customWidth="1"/>
    <col min="6151" max="6151" width="14.140625" style="1" customWidth="1"/>
    <col min="6152" max="6400" width="11.28515625" style="1"/>
    <col min="6401" max="6406" width="15.7109375" style="1" customWidth="1"/>
    <col min="6407" max="6407" width="14.140625" style="1" customWidth="1"/>
    <col min="6408" max="6656" width="11.28515625" style="1"/>
    <col min="6657" max="6662" width="15.7109375" style="1" customWidth="1"/>
    <col min="6663" max="6663" width="14.140625" style="1" customWidth="1"/>
    <col min="6664" max="6912" width="11.28515625" style="1"/>
    <col min="6913" max="6918" width="15.7109375" style="1" customWidth="1"/>
    <col min="6919" max="6919" width="14.140625" style="1" customWidth="1"/>
    <col min="6920" max="7168" width="11.28515625" style="1"/>
    <col min="7169" max="7174" width="15.7109375" style="1" customWidth="1"/>
    <col min="7175" max="7175" width="14.140625" style="1" customWidth="1"/>
    <col min="7176" max="7424" width="11.28515625" style="1"/>
    <col min="7425" max="7430" width="15.7109375" style="1" customWidth="1"/>
    <col min="7431" max="7431" width="14.140625" style="1" customWidth="1"/>
    <col min="7432" max="7680" width="11.28515625" style="1"/>
    <col min="7681" max="7686" width="15.7109375" style="1" customWidth="1"/>
    <col min="7687" max="7687" width="14.140625" style="1" customWidth="1"/>
    <col min="7688" max="7936" width="11.28515625" style="1"/>
    <col min="7937" max="7942" width="15.7109375" style="1" customWidth="1"/>
    <col min="7943" max="7943" width="14.140625" style="1" customWidth="1"/>
    <col min="7944" max="8192" width="11.28515625" style="1"/>
    <col min="8193" max="8198" width="15.7109375" style="1" customWidth="1"/>
    <col min="8199" max="8199" width="14.140625" style="1" customWidth="1"/>
    <col min="8200" max="8448" width="11.28515625" style="1"/>
    <col min="8449" max="8454" width="15.7109375" style="1" customWidth="1"/>
    <col min="8455" max="8455" width="14.140625" style="1" customWidth="1"/>
    <col min="8456" max="8704" width="11.28515625" style="1"/>
    <col min="8705" max="8710" width="15.7109375" style="1" customWidth="1"/>
    <col min="8711" max="8711" width="14.140625" style="1" customWidth="1"/>
    <col min="8712" max="8960" width="11.28515625" style="1"/>
    <col min="8961" max="8966" width="15.7109375" style="1" customWidth="1"/>
    <col min="8967" max="8967" width="14.140625" style="1" customWidth="1"/>
    <col min="8968" max="9216" width="11.28515625" style="1"/>
    <col min="9217" max="9222" width="15.7109375" style="1" customWidth="1"/>
    <col min="9223" max="9223" width="14.140625" style="1" customWidth="1"/>
    <col min="9224" max="9472" width="11.28515625" style="1"/>
    <col min="9473" max="9478" width="15.7109375" style="1" customWidth="1"/>
    <col min="9479" max="9479" width="14.140625" style="1" customWidth="1"/>
    <col min="9480" max="9728" width="11.28515625" style="1"/>
    <col min="9729" max="9734" width="15.7109375" style="1" customWidth="1"/>
    <col min="9735" max="9735" width="14.140625" style="1" customWidth="1"/>
    <col min="9736" max="9984" width="11.28515625" style="1"/>
    <col min="9985" max="9990" width="15.7109375" style="1" customWidth="1"/>
    <col min="9991" max="9991" width="14.140625" style="1" customWidth="1"/>
    <col min="9992" max="10240" width="11.28515625" style="1"/>
    <col min="10241" max="10246" width="15.7109375" style="1" customWidth="1"/>
    <col min="10247" max="10247" width="14.140625" style="1" customWidth="1"/>
    <col min="10248" max="10496" width="11.28515625" style="1"/>
    <col min="10497" max="10502" width="15.7109375" style="1" customWidth="1"/>
    <col min="10503" max="10503" width="14.140625" style="1" customWidth="1"/>
    <col min="10504" max="10752" width="11.28515625" style="1"/>
    <col min="10753" max="10758" width="15.7109375" style="1" customWidth="1"/>
    <col min="10759" max="10759" width="14.140625" style="1" customWidth="1"/>
    <col min="10760" max="11008" width="11.28515625" style="1"/>
    <col min="11009" max="11014" width="15.7109375" style="1" customWidth="1"/>
    <col min="11015" max="11015" width="14.140625" style="1" customWidth="1"/>
    <col min="11016" max="11264" width="11.28515625" style="1"/>
    <col min="11265" max="11270" width="15.7109375" style="1" customWidth="1"/>
    <col min="11271" max="11271" width="14.140625" style="1" customWidth="1"/>
    <col min="11272" max="11520" width="11.28515625" style="1"/>
    <col min="11521" max="11526" width="15.7109375" style="1" customWidth="1"/>
    <col min="11527" max="11527" width="14.140625" style="1" customWidth="1"/>
    <col min="11528" max="11776" width="11.28515625" style="1"/>
    <col min="11777" max="11782" width="15.7109375" style="1" customWidth="1"/>
    <col min="11783" max="11783" width="14.140625" style="1" customWidth="1"/>
    <col min="11784" max="12032" width="11.28515625" style="1"/>
    <col min="12033" max="12038" width="15.7109375" style="1" customWidth="1"/>
    <col min="12039" max="12039" width="14.140625" style="1" customWidth="1"/>
    <col min="12040" max="12288" width="11.28515625" style="1"/>
    <col min="12289" max="12294" width="15.7109375" style="1" customWidth="1"/>
    <col min="12295" max="12295" width="14.140625" style="1" customWidth="1"/>
    <col min="12296" max="12544" width="11.28515625" style="1"/>
    <col min="12545" max="12550" width="15.7109375" style="1" customWidth="1"/>
    <col min="12551" max="12551" width="14.140625" style="1" customWidth="1"/>
    <col min="12552" max="12800" width="11.28515625" style="1"/>
    <col min="12801" max="12806" width="15.7109375" style="1" customWidth="1"/>
    <col min="12807" max="12807" width="14.140625" style="1" customWidth="1"/>
    <col min="12808" max="13056" width="11.28515625" style="1"/>
    <col min="13057" max="13062" width="15.7109375" style="1" customWidth="1"/>
    <col min="13063" max="13063" width="14.140625" style="1" customWidth="1"/>
    <col min="13064" max="13312" width="11.28515625" style="1"/>
    <col min="13313" max="13318" width="15.7109375" style="1" customWidth="1"/>
    <col min="13319" max="13319" width="14.140625" style="1" customWidth="1"/>
    <col min="13320" max="13568" width="11.28515625" style="1"/>
    <col min="13569" max="13574" width="15.7109375" style="1" customWidth="1"/>
    <col min="13575" max="13575" width="14.140625" style="1" customWidth="1"/>
    <col min="13576" max="13824" width="11.28515625" style="1"/>
    <col min="13825" max="13830" width="15.7109375" style="1" customWidth="1"/>
    <col min="13831" max="13831" width="14.140625" style="1" customWidth="1"/>
    <col min="13832" max="14080" width="11.28515625" style="1"/>
    <col min="14081" max="14086" width="15.7109375" style="1" customWidth="1"/>
    <col min="14087" max="14087" width="14.140625" style="1" customWidth="1"/>
    <col min="14088" max="14336" width="11.28515625" style="1"/>
    <col min="14337" max="14342" width="15.7109375" style="1" customWidth="1"/>
    <col min="14343" max="14343" width="14.140625" style="1" customWidth="1"/>
    <col min="14344" max="14592" width="11.28515625" style="1"/>
    <col min="14593" max="14598" width="15.7109375" style="1" customWidth="1"/>
    <col min="14599" max="14599" width="14.140625" style="1" customWidth="1"/>
    <col min="14600" max="14848" width="11.28515625" style="1"/>
    <col min="14849" max="14854" width="15.7109375" style="1" customWidth="1"/>
    <col min="14855" max="14855" width="14.140625" style="1" customWidth="1"/>
    <col min="14856" max="15104" width="11.28515625" style="1"/>
    <col min="15105" max="15110" width="15.7109375" style="1" customWidth="1"/>
    <col min="15111" max="15111" width="14.140625" style="1" customWidth="1"/>
    <col min="15112" max="15360" width="11.28515625" style="1"/>
    <col min="15361" max="15366" width="15.7109375" style="1" customWidth="1"/>
    <col min="15367" max="15367" width="14.140625" style="1" customWidth="1"/>
    <col min="15368" max="15616" width="11.28515625" style="1"/>
    <col min="15617" max="15622" width="15.7109375" style="1" customWidth="1"/>
    <col min="15623" max="15623" width="14.140625" style="1" customWidth="1"/>
    <col min="15624" max="15872" width="11.28515625" style="1"/>
    <col min="15873" max="15878" width="15.7109375" style="1" customWidth="1"/>
    <col min="15879" max="15879" width="14.140625" style="1" customWidth="1"/>
    <col min="15880" max="16128" width="11.28515625" style="1"/>
    <col min="16129" max="16134" width="15.7109375" style="1" customWidth="1"/>
    <col min="16135" max="16135" width="14.140625" style="1" customWidth="1"/>
    <col min="16136" max="16384" width="11.28515625" style="1"/>
  </cols>
  <sheetData>
    <row r="1" spans="1:6">
      <c r="F1" s="3"/>
    </row>
    <row r="5" spans="1:6" ht="24.95" customHeight="1">
      <c r="A5" s="4" t="s">
        <v>35</v>
      </c>
      <c r="B5" s="4"/>
      <c r="C5" s="4"/>
      <c r="D5" s="4"/>
      <c r="E5" s="4"/>
    </row>
    <row r="6" spans="1:6">
      <c r="A6" s="5"/>
      <c r="B6" s="6"/>
      <c r="C6" s="7"/>
      <c r="D6" s="7"/>
      <c r="E6" s="7"/>
    </row>
    <row r="7" spans="1:6" ht="51">
      <c r="A7" s="8" t="s">
        <v>0</v>
      </c>
      <c r="B7" s="9" t="s">
        <v>1</v>
      </c>
      <c r="C7" s="10" t="s">
        <v>2</v>
      </c>
      <c r="D7" s="10" t="s">
        <v>3</v>
      </c>
      <c r="E7" s="10" t="s">
        <v>4</v>
      </c>
    </row>
    <row r="8" spans="1:6">
      <c r="A8" s="11">
        <v>40544</v>
      </c>
      <c r="B8" s="12">
        <v>851247</v>
      </c>
      <c r="C8" s="13">
        <v>32589</v>
      </c>
      <c r="D8" s="14" t="s">
        <v>5</v>
      </c>
      <c r="E8" s="14" t="s">
        <v>5</v>
      </c>
    </row>
    <row r="9" spans="1:6">
      <c r="A9" s="15">
        <v>40575</v>
      </c>
      <c r="B9" s="12">
        <v>819491</v>
      </c>
      <c r="C9" s="13">
        <v>29806</v>
      </c>
      <c r="D9" s="16">
        <f>(C9-C8)/C8</f>
        <v>-8.5396913068826907E-2</v>
      </c>
      <c r="E9" s="14" t="s">
        <v>5</v>
      </c>
    </row>
    <row r="10" spans="1:6">
      <c r="A10" s="15">
        <v>40603</v>
      </c>
      <c r="B10" s="12">
        <v>911933</v>
      </c>
      <c r="C10" s="13">
        <v>37873</v>
      </c>
      <c r="D10" s="16">
        <f t="shared" ref="D10:D48" si="0">(C10-C9)/C9</f>
        <v>0.27065020465678052</v>
      </c>
      <c r="E10" s="14" t="s">
        <v>5</v>
      </c>
    </row>
    <row r="11" spans="1:6">
      <c r="A11" s="15">
        <v>40634</v>
      </c>
      <c r="B11" s="12">
        <v>938741</v>
      </c>
      <c r="C11" s="13">
        <v>36818</v>
      </c>
      <c r="D11" s="16">
        <f t="shared" si="0"/>
        <v>-2.7856256435983419E-2</v>
      </c>
      <c r="E11" s="14" t="s">
        <v>5</v>
      </c>
    </row>
    <row r="12" spans="1:6">
      <c r="A12" s="15">
        <v>40664</v>
      </c>
      <c r="B12" s="12">
        <v>988185</v>
      </c>
      <c r="C12" s="13">
        <v>39833</v>
      </c>
      <c r="D12" s="16">
        <f t="shared" si="0"/>
        <v>8.1889293280460643E-2</v>
      </c>
      <c r="E12" s="14" t="s">
        <v>5</v>
      </c>
    </row>
    <row r="13" spans="1:6">
      <c r="A13" s="15">
        <v>40695</v>
      </c>
      <c r="B13" s="12" t="s">
        <v>6</v>
      </c>
      <c r="C13" s="13">
        <v>32399</v>
      </c>
      <c r="D13" s="16">
        <f t="shared" si="0"/>
        <v>-0.1866291768131951</v>
      </c>
      <c r="E13" s="14" t="s">
        <v>5</v>
      </c>
    </row>
    <row r="14" spans="1:6">
      <c r="A14" s="15">
        <v>40725</v>
      </c>
      <c r="B14" s="12">
        <v>911313</v>
      </c>
      <c r="C14" s="13">
        <v>40037</v>
      </c>
      <c r="D14" s="16">
        <f t="shared" si="0"/>
        <v>0.2357480169141023</v>
      </c>
      <c r="E14" s="14" t="s">
        <v>5</v>
      </c>
    </row>
    <row r="15" spans="1:6">
      <c r="A15" s="15">
        <v>40756</v>
      </c>
      <c r="B15" s="12">
        <v>1008599</v>
      </c>
      <c r="C15" s="13">
        <v>43382</v>
      </c>
      <c r="D15" s="16">
        <f t="shared" si="0"/>
        <v>8.3547718360516526E-2</v>
      </c>
      <c r="E15" s="14" t="s">
        <v>5</v>
      </c>
    </row>
    <row r="16" spans="1:6">
      <c r="A16" s="15">
        <v>40787</v>
      </c>
      <c r="B16" s="12">
        <v>1093382</v>
      </c>
      <c r="C16" s="13">
        <v>45608</v>
      </c>
      <c r="D16" s="16">
        <f t="shared" si="0"/>
        <v>5.1311603891014704E-2</v>
      </c>
      <c r="E16" s="14" t="s">
        <v>5</v>
      </c>
    </row>
    <row r="17" spans="1:5">
      <c r="A17" s="15">
        <v>40817</v>
      </c>
      <c r="B17" s="12">
        <v>1002307</v>
      </c>
      <c r="C17" s="13">
        <v>35514</v>
      </c>
      <c r="D17" s="16">
        <f t="shared" si="0"/>
        <v>-0.22132082090861252</v>
      </c>
      <c r="E17" s="14" t="s">
        <v>5</v>
      </c>
    </row>
    <row r="18" spans="1:5">
      <c r="A18" s="15">
        <v>40848</v>
      </c>
      <c r="B18" s="12">
        <v>1049969</v>
      </c>
      <c r="C18" s="13">
        <v>40363</v>
      </c>
      <c r="D18" s="16">
        <f t="shared" si="0"/>
        <v>0.13653770344089655</v>
      </c>
      <c r="E18" s="14" t="s">
        <v>5</v>
      </c>
    </row>
    <row r="19" spans="1:5">
      <c r="A19" s="15">
        <v>40878</v>
      </c>
      <c r="B19" s="12">
        <v>922969</v>
      </c>
      <c r="C19" s="13">
        <v>37835</v>
      </c>
      <c r="D19" s="16">
        <f t="shared" si="0"/>
        <v>-6.2631618066050596E-2</v>
      </c>
      <c r="E19" s="14" t="s">
        <v>5</v>
      </c>
    </row>
    <row r="20" spans="1:5">
      <c r="A20" s="15">
        <v>40909</v>
      </c>
      <c r="B20" s="12">
        <v>860798</v>
      </c>
      <c r="C20" s="13">
        <v>35680</v>
      </c>
      <c r="D20" s="16">
        <f t="shared" si="0"/>
        <v>-5.6957843266816438E-2</v>
      </c>
      <c r="E20" s="16">
        <f t="shared" ref="E20:E83" si="1">(C20-C8)/C8</f>
        <v>9.484795483138482E-2</v>
      </c>
    </row>
    <row r="21" spans="1:5">
      <c r="A21" s="15">
        <v>40940</v>
      </c>
      <c r="B21" s="12">
        <v>763164</v>
      </c>
      <c r="C21" s="13">
        <v>30189</v>
      </c>
      <c r="D21" s="16">
        <f t="shared" si="0"/>
        <v>-0.15389573991031391</v>
      </c>
      <c r="E21" s="16">
        <f t="shared" si="1"/>
        <v>1.2849761792927598E-2</v>
      </c>
    </row>
    <row r="22" spans="1:5">
      <c r="A22" s="15">
        <v>40969</v>
      </c>
      <c r="B22" s="12">
        <v>952811</v>
      </c>
      <c r="C22" s="13">
        <v>35859</v>
      </c>
      <c r="D22" s="16">
        <f t="shared" si="0"/>
        <v>0.18781675444698401</v>
      </c>
      <c r="E22" s="16">
        <f t="shared" si="1"/>
        <v>-5.3177725556465029E-2</v>
      </c>
    </row>
    <row r="23" spans="1:5">
      <c r="A23" s="15">
        <v>41000</v>
      </c>
      <c r="B23" s="12">
        <v>782379</v>
      </c>
      <c r="C23" s="13">
        <v>31811</v>
      </c>
      <c r="D23" s="16">
        <f t="shared" si="0"/>
        <v>-0.1128865835634011</v>
      </c>
      <c r="E23" s="16">
        <f t="shared" si="1"/>
        <v>-0.13599326416426749</v>
      </c>
    </row>
    <row r="24" spans="1:5">
      <c r="A24" s="15">
        <v>41030</v>
      </c>
      <c r="B24" s="12">
        <v>871478</v>
      </c>
      <c r="C24" s="13">
        <v>30361</v>
      </c>
      <c r="D24" s="16">
        <f t="shared" si="0"/>
        <v>-4.5581717016126497E-2</v>
      </c>
      <c r="E24" s="16">
        <f t="shared" si="1"/>
        <v>-0.2377927848768609</v>
      </c>
    </row>
    <row r="25" spans="1:5">
      <c r="A25" s="15">
        <v>41061</v>
      </c>
      <c r="B25" s="12">
        <v>888090</v>
      </c>
      <c r="C25" s="13">
        <v>33159</v>
      </c>
      <c r="D25" s="16">
        <f t="shared" si="0"/>
        <v>9.2157702315470505E-2</v>
      </c>
      <c r="E25" s="16">
        <f t="shared" si="1"/>
        <v>2.3457514120806197E-2</v>
      </c>
    </row>
    <row r="26" spans="1:5">
      <c r="A26" s="15">
        <v>41091</v>
      </c>
      <c r="B26" s="12">
        <v>904169</v>
      </c>
      <c r="C26" s="13">
        <v>31874</v>
      </c>
      <c r="D26" s="16">
        <f t="shared" si="0"/>
        <v>-3.8752676498084983E-2</v>
      </c>
      <c r="E26" s="16">
        <f t="shared" si="1"/>
        <v>-0.20388640507530534</v>
      </c>
    </row>
    <row r="27" spans="1:5">
      <c r="A27" s="15">
        <v>41122</v>
      </c>
      <c r="B27" s="12">
        <v>841124</v>
      </c>
      <c r="C27" s="13">
        <v>30425</v>
      </c>
      <c r="D27" s="16">
        <f t="shared" si="0"/>
        <v>-4.5460249733324964E-2</v>
      </c>
      <c r="E27" s="16">
        <f t="shared" si="1"/>
        <v>-0.29867226038449124</v>
      </c>
    </row>
    <row r="28" spans="1:5">
      <c r="A28" s="15">
        <v>41153</v>
      </c>
      <c r="B28" s="12">
        <v>889649</v>
      </c>
      <c r="C28" s="13">
        <v>29497</v>
      </c>
      <c r="D28" s="16">
        <f t="shared" si="0"/>
        <v>-3.0501232539030403E-2</v>
      </c>
      <c r="E28" s="16">
        <f t="shared" si="1"/>
        <v>-0.35324942992457464</v>
      </c>
    </row>
    <row r="29" spans="1:5">
      <c r="A29" s="15">
        <v>41183</v>
      </c>
      <c r="B29" s="12">
        <v>954609</v>
      </c>
      <c r="C29" s="13">
        <v>30020</v>
      </c>
      <c r="D29" s="16">
        <f t="shared" si="0"/>
        <v>1.7730616672881987E-2</v>
      </c>
      <c r="E29" s="16">
        <f t="shared" si="1"/>
        <v>-0.154699555105029</v>
      </c>
    </row>
    <row r="30" spans="1:5">
      <c r="A30" s="15">
        <v>41214</v>
      </c>
      <c r="B30" s="12">
        <v>959567</v>
      </c>
      <c r="C30" s="13">
        <v>37652</v>
      </c>
      <c r="D30" s="16">
        <f t="shared" si="0"/>
        <v>0.25423051299133909</v>
      </c>
      <c r="E30" s="16">
        <f t="shared" si="1"/>
        <v>-6.7165473329534472E-2</v>
      </c>
    </row>
    <row r="31" spans="1:5">
      <c r="A31" s="15">
        <v>41244</v>
      </c>
      <c r="B31" s="12">
        <v>787914</v>
      </c>
      <c r="C31" s="13">
        <v>26200</v>
      </c>
      <c r="D31" s="16">
        <f t="shared" si="0"/>
        <v>-0.30415382980983746</v>
      </c>
      <c r="E31" s="16">
        <f t="shared" si="1"/>
        <v>-0.30751949253336858</v>
      </c>
    </row>
    <row r="32" spans="1:5">
      <c r="A32" s="15">
        <v>41275</v>
      </c>
      <c r="B32" s="12">
        <v>888602</v>
      </c>
      <c r="C32" s="13">
        <v>35996</v>
      </c>
      <c r="D32" s="16">
        <f t="shared" si="0"/>
        <v>0.37389312977099237</v>
      </c>
      <c r="E32" s="16">
        <f t="shared" si="1"/>
        <v>8.856502242152467E-3</v>
      </c>
    </row>
    <row r="33" spans="1:5">
      <c r="A33" s="15">
        <v>41306</v>
      </c>
      <c r="B33" s="12" t="s">
        <v>7</v>
      </c>
      <c r="C33" s="13">
        <v>30454</v>
      </c>
      <c r="D33" s="16">
        <f t="shared" si="0"/>
        <v>-0.15396155128347594</v>
      </c>
      <c r="E33" s="16">
        <f t="shared" si="1"/>
        <v>8.7780317334128326E-3</v>
      </c>
    </row>
    <row r="34" spans="1:5">
      <c r="A34" s="15">
        <v>41334</v>
      </c>
      <c r="B34" s="12">
        <v>915326</v>
      </c>
      <c r="C34" s="13">
        <v>33759</v>
      </c>
      <c r="D34" s="16">
        <f t="shared" si="0"/>
        <v>0.10852433177907664</v>
      </c>
      <c r="E34" s="16">
        <f t="shared" si="1"/>
        <v>-5.8562703923701165E-2</v>
      </c>
    </row>
    <row r="35" spans="1:5">
      <c r="A35" s="15">
        <v>41365</v>
      </c>
      <c r="B35" s="12">
        <v>946722</v>
      </c>
      <c r="C35" s="13">
        <v>37566</v>
      </c>
      <c r="D35" s="16">
        <f t="shared" si="0"/>
        <v>0.11276992801919489</v>
      </c>
      <c r="E35" s="16">
        <f t="shared" si="1"/>
        <v>0.18091226305366068</v>
      </c>
    </row>
    <row r="36" spans="1:5">
      <c r="A36" s="15">
        <v>41395</v>
      </c>
      <c r="B36" s="12">
        <v>998196</v>
      </c>
      <c r="C36" s="13">
        <v>36140</v>
      </c>
      <c r="D36" s="16">
        <f t="shared" si="0"/>
        <v>-3.7959857317787359E-2</v>
      </c>
      <c r="E36" s="16">
        <f t="shared" si="1"/>
        <v>0.19034287408188136</v>
      </c>
    </row>
    <row r="37" spans="1:5">
      <c r="A37" s="15">
        <v>41426</v>
      </c>
      <c r="B37" s="12">
        <v>913744</v>
      </c>
      <c r="C37" s="13">
        <v>37203</v>
      </c>
      <c r="D37" s="16">
        <f t="shared" si="0"/>
        <v>2.9413392363032649E-2</v>
      </c>
      <c r="E37" s="16">
        <f t="shared" si="1"/>
        <v>0.12195783950058807</v>
      </c>
    </row>
    <row r="38" spans="1:5">
      <c r="A38" s="15">
        <v>41456</v>
      </c>
      <c r="B38" s="12">
        <v>1004648</v>
      </c>
      <c r="C38" s="13">
        <v>39739</v>
      </c>
      <c r="D38" s="16">
        <f t="shared" si="0"/>
        <v>6.8166545708679402E-2</v>
      </c>
      <c r="E38" s="16">
        <f t="shared" si="1"/>
        <v>0.24675283930476249</v>
      </c>
    </row>
    <row r="39" spans="1:5">
      <c r="A39" s="15">
        <v>41487</v>
      </c>
      <c r="B39" s="12">
        <v>1071257</v>
      </c>
      <c r="C39" s="13">
        <v>44640</v>
      </c>
      <c r="D39" s="16">
        <f t="shared" si="0"/>
        <v>0.12332972646518534</v>
      </c>
      <c r="E39" s="16">
        <f t="shared" si="1"/>
        <v>0.46721446179129006</v>
      </c>
    </row>
    <row r="40" spans="1:5">
      <c r="A40" s="15">
        <v>41518</v>
      </c>
      <c r="B40" s="12">
        <v>1042359</v>
      </c>
      <c r="C40" s="13">
        <v>43031</v>
      </c>
      <c r="D40" s="16">
        <f t="shared" si="0"/>
        <v>-3.6043906810035845E-2</v>
      </c>
      <c r="E40" s="16">
        <f t="shared" si="1"/>
        <v>0.4588263213208123</v>
      </c>
    </row>
    <row r="41" spans="1:5">
      <c r="A41" s="15">
        <v>41548</v>
      </c>
      <c r="B41" s="12">
        <v>1136672</v>
      </c>
      <c r="C41" s="13">
        <v>44701</v>
      </c>
      <c r="D41" s="16">
        <f t="shared" si="0"/>
        <v>3.880923055471637E-2</v>
      </c>
      <c r="E41" s="16">
        <f t="shared" si="1"/>
        <v>0.4890406395736176</v>
      </c>
    </row>
    <row r="42" spans="1:5">
      <c r="A42" s="15">
        <v>41579</v>
      </c>
      <c r="B42" s="12">
        <v>1046488</v>
      </c>
      <c r="C42" s="13">
        <v>37844</v>
      </c>
      <c r="D42" s="16">
        <f t="shared" si="0"/>
        <v>-0.15339701572671752</v>
      </c>
      <c r="E42" s="16">
        <f t="shared" si="1"/>
        <v>5.0993307128439393E-3</v>
      </c>
    </row>
    <row r="43" spans="1:5">
      <c r="A43" s="15">
        <v>41609</v>
      </c>
      <c r="B43" s="12">
        <v>914744</v>
      </c>
      <c r="C43" s="13">
        <v>35212</v>
      </c>
      <c r="D43" s="16">
        <f t="shared" si="0"/>
        <v>-6.9548673501743999E-2</v>
      </c>
      <c r="E43" s="16">
        <f t="shared" si="1"/>
        <v>0.34396946564885494</v>
      </c>
    </row>
    <row r="44" spans="1:5">
      <c r="A44" s="15">
        <v>41640</v>
      </c>
      <c r="B44" s="12">
        <v>910318</v>
      </c>
      <c r="C44" s="13">
        <v>35867</v>
      </c>
      <c r="D44" s="16">
        <f t="shared" si="0"/>
        <v>1.8601613086447803E-2</v>
      </c>
      <c r="E44" s="16">
        <f t="shared" si="1"/>
        <v>-3.5837315257250804E-3</v>
      </c>
    </row>
    <row r="45" spans="1:5">
      <c r="A45" s="15">
        <v>41671</v>
      </c>
      <c r="B45" s="12">
        <v>783917</v>
      </c>
      <c r="C45" s="13">
        <v>25564</v>
      </c>
      <c r="D45" s="16">
        <f t="shared" si="0"/>
        <v>-0.28725569464967798</v>
      </c>
      <c r="E45" s="16">
        <f t="shared" si="1"/>
        <v>-0.160570040060419</v>
      </c>
    </row>
    <row r="46" spans="1:5">
      <c r="A46" s="15">
        <v>41699</v>
      </c>
      <c r="B46" s="12">
        <v>897429</v>
      </c>
      <c r="C46" s="13">
        <v>35566</v>
      </c>
      <c r="D46" s="16">
        <f t="shared" si="0"/>
        <v>0.39125332498826476</v>
      </c>
      <c r="E46" s="16">
        <f t="shared" si="1"/>
        <v>5.3526467016203089E-2</v>
      </c>
    </row>
    <row r="47" spans="1:5">
      <c r="A47" s="15">
        <v>41730</v>
      </c>
      <c r="B47" s="12">
        <v>895697</v>
      </c>
      <c r="C47" s="13">
        <v>35276</v>
      </c>
      <c r="D47" s="16">
        <f t="shared" si="0"/>
        <v>-8.1538548051509861E-3</v>
      </c>
      <c r="E47" s="16">
        <f t="shared" si="1"/>
        <v>-6.0959378161103125E-2</v>
      </c>
    </row>
    <row r="48" spans="1:5">
      <c r="A48" s="15">
        <v>41760</v>
      </c>
      <c r="B48" s="12">
        <v>920093</v>
      </c>
      <c r="C48" s="13">
        <v>35756</v>
      </c>
      <c r="D48" s="16">
        <f t="shared" si="0"/>
        <v>1.3606984918925048E-2</v>
      </c>
      <c r="E48" s="16">
        <f t="shared" si="1"/>
        <v>-1.0625345877144438E-2</v>
      </c>
    </row>
    <row r="49" spans="1:5">
      <c r="A49" s="15">
        <v>41791</v>
      </c>
      <c r="B49" s="12" t="s">
        <v>8</v>
      </c>
      <c r="C49" s="13">
        <v>32318</v>
      </c>
      <c r="D49" s="16">
        <f>(C49-C48)/C48</f>
        <v>-9.6151694820449718E-2</v>
      </c>
      <c r="E49" s="16">
        <f t="shared" si="1"/>
        <v>-0.13130661505792543</v>
      </c>
    </row>
    <row r="50" spans="1:5">
      <c r="A50" s="15">
        <v>41821</v>
      </c>
      <c r="B50" s="12">
        <v>949904</v>
      </c>
      <c r="C50" s="13">
        <v>32730</v>
      </c>
      <c r="D50" s="16">
        <f>(C50-C49)/C49</f>
        <v>1.2748313633269386E-2</v>
      </c>
      <c r="E50" s="16">
        <f t="shared" si="1"/>
        <v>-0.17637585243715243</v>
      </c>
    </row>
    <row r="51" spans="1:5">
      <c r="A51" s="15">
        <v>41852</v>
      </c>
      <c r="B51" s="12" t="s">
        <v>9</v>
      </c>
      <c r="C51" s="13">
        <v>39607</v>
      </c>
      <c r="D51" s="16">
        <f>(C51-C50)/C50</f>
        <v>0.21011304613504431</v>
      </c>
      <c r="E51" s="16">
        <f t="shared" si="1"/>
        <v>-0.11274641577060932</v>
      </c>
    </row>
    <row r="52" spans="1:5">
      <c r="A52" s="15">
        <v>41883</v>
      </c>
      <c r="B52" s="12">
        <v>1045852</v>
      </c>
      <c r="C52" s="13">
        <v>39501</v>
      </c>
      <c r="D52" s="16">
        <f>(C52-C51)/C51</f>
        <v>-2.6762945943898807E-3</v>
      </c>
      <c r="E52" s="16">
        <f t="shared" si="1"/>
        <v>-8.2033882549789688E-2</v>
      </c>
    </row>
    <row r="53" spans="1:5">
      <c r="A53" s="15">
        <v>41913</v>
      </c>
      <c r="B53" s="12">
        <v>1101044</v>
      </c>
      <c r="C53" s="13">
        <v>41828</v>
      </c>
      <c r="D53" s="16">
        <f>(C53-C52)/C52</f>
        <v>5.8909901015164176E-2</v>
      </c>
      <c r="E53" s="16">
        <f t="shared" si="1"/>
        <v>-6.4271492807767158E-2</v>
      </c>
    </row>
    <row r="54" spans="1:5">
      <c r="A54" s="15">
        <v>41944</v>
      </c>
      <c r="B54" s="12">
        <v>996205</v>
      </c>
      <c r="C54" s="13">
        <v>36202</v>
      </c>
      <c r="D54" s="16">
        <f t="shared" ref="D54:D117" si="2">(C54-C53)/C53</f>
        <v>-0.13450320359567752</v>
      </c>
      <c r="E54" s="16">
        <f t="shared" si="1"/>
        <v>-4.3388648134446678E-2</v>
      </c>
    </row>
    <row r="55" spans="1:5">
      <c r="A55" s="15">
        <v>41974</v>
      </c>
      <c r="B55" s="12">
        <v>892312</v>
      </c>
      <c r="C55" s="13">
        <v>31233</v>
      </c>
      <c r="D55" s="16">
        <f t="shared" si="2"/>
        <v>-0.13725761007679133</v>
      </c>
      <c r="E55" s="16">
        <f t="shared" si="1"/>
        <v>-0.11300124957400887</v>
      </c>
    </row>
    <row r="56" spans="1:5">
      <c r="A56" s="15">
        <v>42005</v>
      </c>
      <c r="B56" s="12">
        <v>928200</v>
      </c>
      <c r="C56" s="13">
        <v>33286</v>
      </c>
      <c r="D56" s="16">
        <f t="shared" si="2"/>
        <v>6.5731758076393559E-2</v>
      </c>
      <c r="E56" s="16">
        <f t="shared" si="1"/>
        <v>-7.1960297766749379E-2</v>
      </c>
    </row>
    <row r="57" spans="1:5">
      <c r="A57" s="15">
        <v>42036</v>
      </c>
      <c r="B57" s="12">
        <v>885296</v>
      </c>
      <c r="C57" s="13">
        <v>34802</v>
      </c>
      <c r="D57" s="16">
        <f t="shared" si="2"/>
        <v>4.554467343627952E-2</v>
      </c>
      <c r="E57" s="16">
        <f t="shared" si="1"/>
        <v>0.36136754811453609</v>
      </c>
    </row>
    <row r="58" spans="1:5">
      <c r="A58" s="15">
        <v>42064</v>
      </c>
      <c r="B58" s="12">
        <v>967701</v>
      </c>
      <c r="C58" s="13">
        <v>36136</v>
      </c>
      <c r="D58" s="16">
        <f t="shared" si="2"/>
        <v>3.8331130394804895E-2</v>
      </c>
      <c r="E58" s="16">
        <f t="shared" si="1"/>
        <v>1.60265422032278E-2</v>
      </c>
    </row>
    <row r="59" spans="1:5">
      <c r="A59" s="15">
        <v>42095</v>
      </c>
      <c r="B59" s="12">
        <v>1045288</v>
      </c>
      <c r="C59" s="13">
        <v>42053</v>
      </c>
      <c r="D59" s="16">
        <f t="shared" si="2"/>
        <v>0.16374252822669913</v>
      </c>
      <c r="E59" s="16">
        <f t="shared" si="1"/>
        <v>0.19211361832407303</v>
      </c>
    </row>
    <row r="60" spans="1:5">
      <c r="A60" s="15">
        <v>42125</v>
      </c>
      <c r="B60" s="12" t="s">
        <v>10</v>
      </c>
      <c r="C60" s="13">
        <v>38475</v>
      </c>
      <c r="D60" s="16">
        <f t="shared" si="2"/>
        <v>-8.5083109409554616E-2</v>
      </c>
      <c r="E60" s="16">
        <f t="shared" si="1"/>
        <v>7.6043181563933332E-2</v>
      </c>
    </row>
    <row r="61" spans="1:5">
      <c r="A61" s="15">
        <v>42156</v>
      </c>
      <c r="B61" s="12">
        <v>1055480</v>
      </c>
      <c r="C61" s="13">
        <v>43251</v>
      </c>
      <c r="D61" s="16">
        <f t="shared" si="2"/>
        <v>0.12413255360623782</v>
      </c>
      <c r="E61" s="16">
        <f t="shared" si="1"/>
        <v>0.33829444891391797</v>
      </c>
    </row>
    <row r="62" spans="1:5">
      <c r="A62" s="15">
        <v>42186</v>
      </c>
      <c r="B62" s="12">
        <v>1069622</v>
      </c>
      <c r="C62" s="13">
        <v>41235</v>
      </c>
      <c r="D62" s="16">
        <f t="shared" si="2"/>
        <v>-4.6611639037247694E-2</v>
      </c>
      <c r="E62" s="16">
        <f t="shared" si="1"/>
        <v>0.2598533455545371</v>
      </c>
    </row>
    <row r="63" spans="1:5">
      <c r="A63" s="15">
        <v>42217</v>
      </c>
      <c r="B63" s="12">
        <v>977469</v>
      </c>
      <c r="C63" s="13">
        <v>36820</v>
      </c>
      <c r="D63" s="16">
        <f t="shared" si="2"/>
        <v>-0.10706923729841154</v>
      </c>
      <c r="E63" s="16">
        <f t="shared" si="1"/>
        <v>-7.0366349382684878E-2</v>
      </c>
    </row>
    <row r="64" spans="1:5">
      <c r="A64" s="15">
        <v>42248</v>
      </c>
      <c r="B64" s="12">
        <v>1131223</v>
      </c>
      <c r="C64" s="13">
        <v>42859</v>
      </c>
      <c r="D64" s="16">
        <f t="shared" si="2"/>
        <v>0.16401412275936991</v>
      </c>
      <c r="E64" s="16">
        <f t="shared" si="1"/>
        <v>8.5010506063137647E-2</v>
      </c>
    </row>
    <row r="65" spans="1:5">
      <c r="A65" s="15">
        <v>42278</v>
      </c>
      <c r="B65" s="12">
        <v>1139923</v>
      </c>
      <c r="C65" s="13">
        <v>42734</v>
      </c>
      <c r="D65" s="16">
        <f t="shared" si="2"/>
        <v>-2.9165402832543922E-3</v>
      </c>
      <c r="E65" s="16">
        <f t="shared" si="1"/>
        <v>2.1660131969015971E-2</v>
      </c>
    </row>
    <row r="66" spans="1:5">
      <c r="A66" s="15">
        <v>42309</v>
      </c>
      <c r="B66" s="12">
        <v>995497</v>
      </c>
      <c r="C66" s="13">
        <v>37766</v>
      </c>
      <c r="D66" s="16">
        <f t="shared" si="2"/>
        <v>-0.116254036598493</v>
      </c>
      <c r="E66" s="16">
        <f t="shared" si="1"/>
        <v>4.3202033036848796E-2</v>
      </c>
    </row>
    <row r="67" spans="1:5">
      <c r="A67" s="15">
        <v>42339</v>
      </c>
      <c r="B67" s="12" t="s">
        <v>11</v>
      </c>
      <c r="C67" s="13">
        <v>33047</v>
      </c>
      <c r="D67" s="16">
        <f t="shared" si="2"/>
        <v>-0.12495366202404279</v>
      </c>
      <c r="E67" s="16">
        <f t="shared" si="1"/>
        <v>5.8079595299843113E-2</v>
      </c>
    </row>
    <row r="68" spans="1:5">
      <c r="A68" s="15">
        <v>42370</v>
      </c>
      <c r="B68" s="12">
        <v>858496</v>
      </c>
      <c r="C68" s="13">
        <v>31280</v>
      </c>
      <c r="D68" s="16">
        <f t="shared" si="2"/>
        <v>-5.3469301298151119E-2</v>
      </c>
      <c r="E68" s="16">
        <f t="shared" si="1"/>
        <v>-6.0265577119509701E-2</v>
      </c>
    </row>
    <row r="69" spans="1:5">
      <c r="A69" s="15">
        <v>42401</v>
      </c>
      <c r="B69" s="12" t="s">
        <v>12</v>
      </c>
      <c r="C69" s="13">
        <v>27449</v>
      </c>
      <c r="D69" s="16">
        <f t="shared" si="2"/>
        <v>-0.12247442455242967</v>
      </c>
      <c r="E69" s="16">
        <f t="shared" si="1"/>
        <v>-0.21128096086431813</v>
      </c>
    </row>
    <row r="70" spans="1:5">
      <c r="A70" s="15">
        <v>42430</v>
      </c>
      <c r="B70" s="12">
        <v>885244</v>
      </c>
      <c r="C70" s="13">
        <v>32183</v>
      </c>
      <c r="D70" s="16">
        <f t="shared" si="2"/>
        <v>0.17246529928230536</v>
      </c>
      <c r="E70" s="16">
        <f t="shared" si="1"/>
        <v>-0.10939229577152977</v>
      </c>
    </row>
    <row r="71" spans="1:5">
      <c r="A71" s="15">
        <v>42461</v>
      </c>
      <c r="B71" s="12" t="s">
        <v>13</v>
      </c>
      <c r="C71" s="13">
        <v>17878</v>
      </c>
      <c r="D71" s="16">
        <f t="shared" si="2"/>
        <v>-0.44448932666314511</v>
      </c>
      <c r="E71" s="16">
        <f t="shared" si="1"/>
        <v>-0.57486980714812264</v>
      </c>
    </row>
    <row r="72" spans="1:5">
      <c r="A72" s="15">
        <v>42491</v>
      </c>
      <c r="B72" s="12">
        <v>881663</v>
      </c>
      <c r="C72" s="13">
        <v>32843</v>
      </c>
      <c r="D72" s="16">
        <f t="shared" si="2"/>
        <v>0.83706231122049446</v>
      </c>
      <c r="E72" s="16">
        <f t="shared" si="1"/>
        <v>-0.14638076673164394</v>
      </c>
    </row>
    <row r="73" spans="1:5">
      <c r="A73" s="15">
        <v>42522</v>
      </c>
      <c r="B73" s="12">
        <v>859427</v>
      </c>
      <c r="C73" s="13">
        <v>32892</v>
      </c>
      <c r="D73" s="16">
        <f t="shared" si="2"/>
        <v>1.4919465335079011E-3</v>
      </c>
      <c r="E73" s="16">
        <f t="shared" si="1"/>
        <v>-0.23950891308871472</v>
      </c>
    </row>
    <row r="74" spans="1:5">
      <c r="A74" s="15">
        <v>42552</v>
      </c>
      <c r="B74" s="12">
        <v>848636</v>
      </c>
      <c r="C74" s="13">
        <v>26961</v>
      </c>
      <c r="D74" s="16">
        <f t="shared" si="2"/>
        <v>-0.18031740240788033</v>
      </c>
      <c r="E74" s="16">
        <f t="shared" si="1"/>
        <v>-0.34616224081484176</v>
      </c>
    </row>
    <row r="75" spans="1:5">
      <c r="A75" s="15">
        <v>42583</v>
      </c>
      <c r="B75" s="12" t="s">
        <v>14</v>
      </c>
      <c r="C75" s="13">
        <v>39806</v>
      </c>
      <c r="D75" s="16">
        <f t="shared" si="2"/>
        <v>0.47642891584140057</v>
      </c>
      <c r="E75" s="16">
        <f t="shared" si="1"/>
        <v>8.1097229766431286E-2</v>
      </c>
    </row>
    <row r="76" spans="1:5">
      <c r="A76" s="15">
        <v>42614</v>
      </c>
      <c r="B76" s="12">
        <v>1001131</v>
      </c>
      <c r="C76" s="13">
        <v>34813</v>
      </c>
      <c r="D76" s="16">
        <f t="shared" si="2"/>
        <v>-0.12543335175601669</v>
      </c>
      <c r="E76" s="16">
        <f t="shared" si="1"/>
        <v>-0.18773186495251873</v>
      </c>
    </row>
    <row r="77" spans="1:5">
      <c r="A77" s="15">
        <v>42644</v>
      </c>
      <c r="B77" s="12">
        <v>931619</v>
      </c>
      <c r="C77" s="13">
        <v>29800</v>
      </c>
      <c r="D77" s="16">
        <f t="shared" si="2"/>
        <v>-0.14399793180708356</v>
      </c>
      <c r="E77" s="16">
        <f t="shared" si="1"/>
        <v>-0.30266298497683342</v>
      </c>
    </row>
    <row r="78" spans="1:5">
      <c r="A78" s="15">
        <v>42675</v>
      </c>
      <c r="B78" s="12" t="s">
        <v>15</v>
      </c>
      <c r="C78" s="13">
        <v>35087</v>
      </c>
      <c r="D78" s="16">
        <f t="shared" si="2"/>
        <v>0.17741610738255034</v>
      </c>
      <c r="E78" s="16">
        <f t="shared" si="1"/>
        <v>-7.0936821479637771E-2</v>
      </c>
    </row>
    <row r="79" spans="1:5">
      <c r="A79" s="15">
        <v>42705</v>
      </c>
      <c r="B79" s="12" t="s">
        <v>16</v>
      </c>
      <c r="C79" s="13">
        <v>30931</v>
      </c>
      <c r="D79" s="16">
        <f t="shared" si="2"/>
        <v>-0.11844842819277795</v>
      </c>
      <c r="E79" s="16">
        <f t="shared" si="1"/>
        <v>-6.4030017853360363E-2</v>
      </c>
    </row>
    <row r="80" spans="1:5">
      <c r="A80" s="15">
        <v>42736</v>
      </c>
      <c r="B80" s="12" t="s">
        <v>17</v>
      </c>
      <c r="C80" s="13">
        <v>27924</v>
      </c>
      <c r="D80" s="16">
        <f t="shared" si="2"/>
        <v>-9.7216384856616336E-2</v>
      </c>
      <c r="E80" s="16">
        <f t="shared" si="1"/>
        <v>-0.10728900255754475</v>
      </c>
    </row>
    <row r="81" spans="1:7">
      <c r="A81" s="15">
        <v>42767</v>
      </c>
      <c r="B81" s="12" t="s">
        <v>18</v>
      </c>
      <c r="C81" s="13">
        <v>26482</v>
      </c>
      <c r="D81" s="16">
        <f t="shared" si="2"/>
        <v>-5.1640166165305833E-2</v>
      </c>
      <c r="E81" s="16">
        <f t="shared" si="1"/>
        <v>-3.5228970089985066E-2</v>
      </c>
    </row>
    <row r="82" spans="1:7">
      <c r="A82" s="15">
        <v>42795</v>
      </c>
      <c r="B82" s="12">
        <v>1027094</v>
      </c>
      <c r="C82" s="13">
        <v>35139</v>
      </c>
      <c r="D82" s="16">
        <f t="shared" si="2"/>
        <v>0.32690129144324448</v>
      </c>
      <c r="E82" s="16">
        <f t="shared" si="1"/>
        <v>9.184973433179007E-2</v>
      </c>
    </row>
    <row r="83" spans="1:7">
      <c r="A83" s="15">
        <v>42826</v>
      </c>
      <c r="B83" s="12" t="s">
        <v>19</v>
      </c>
      <c r="C83" s="13">
        <v>26814</v>
      </c>
      <c r="D83" s="16">
        <f t="shared" si="2"/>
        <v>-0.23691624690514812</v>
      </c>
      <c r="E83" s="16">
        <f t="shared" si="1"/>
        <v>0.49983219599507772</v>
      </c>
    </row>
    <row r="84" spans="1:7">
      <c r="A84" s="15">
        <v>42856</v>
      </c>
      <c r="B84" s="12">
        <v>967718</v>
      </c>
      <c r="C84" s="13">
        <v>30249</v>
      </c>
      <c r="D84" s="16">
        <f t="shared" si="2"/>
        <v>0.12810472141418661</v>
      </c>
      <c r="E84" s="16">
        <f t="shared" ref="E84:E141" si="3">(C84-C72)/C72</f>
        <v>-7.8981822610601951E-2</v>
      </c>
    </row>
    <row r="85" spans="1:7">
      <c r="A85" s="15">
        <v>42887</v>
      </c>
      <c r="B85" s="12">
        <v>1006666</v>
      </c>
      <c r="C85" s="13">
        <v>33370</v>
      </c>
      <c r="D85" s="16">
        <f t="shared" si="2"/>
        <v>0.10317696452775299</v>
      </c>
      <c r="E85" s="16">
        <f t="shared" si="3"/>
        <v>1.4532409096436823E-2</v>
      </c>
    </row>
    <row r="86" spans="1:7">
      <c r="A86" s="15">
        <v>42917</v>
      </c>
      <c r="B86" s="12">
        <v>1016589</v>
      </c>
      <c r="C86" s="13">
        <v>34476</v>
      </c>
      <c r="D86" s="16">
        <f t="shared" si="2"/>
        <v>3.3143542103685947E-2</v>
      </c>
      <c r="E86" s="16">
        <f t="shared" si="3"/>
        <v>0.27873595193056638</v>
      </c>
    </row>
    <row r="87" spans="1:7">
      <c r="A87" s="15">
        <v>42948</v>
      </c>
      <c r="B87" s="12">
        <v>1122059</v>
      </c>
      <c r="C87" s="13">
        <v>35722</v>
      </c>
      <c r="D87" s="16">
        <f t="shared" si="2"/>
        <v>3.6141083652395871E-2</v>
      </c>
      <c r="E87" s="16">
        <f t="shared" si="3"/>
        <v>-0.10259759835200724</v>
      </c>
      <c r="F87" s="17"/>
      <c r="G87" s="17"/>
    </row>
    <row r="88" spans="1:7">
      <c r="A88" s="15">
        <v>42979</v>
      </c>
      <c r="B88" s="12" t="s">
        <v>20</v>
      </c>
      <c r="C88" s="13">
        <v>32753</v>
      </c>
      <c r="D88" s="16">
        <f t="shared" si="2"/>
        <v>-8.3114047365768995E-2</v>
      </c>
      <c r="E88" s="16">
        <f t="shared" si="3"/>
        <v>-5.917329733145664E-2</v>
      </c>
    </row>
    <row r="89" spans="1:7">
      <c r="A89" s="15">
        <v>43009</v>
      </c>
      <c r="B89" s="12">
        <v>1150793</v>
      </c>
      <c r="C89" s="13">
        <v>34737</v>
      </c>
      <c r="D89" s="16">
        <f t="shared" si="2"/>
        <v>6.0574603853082158E-2</v>
      </c>
      <c r="E89" s="16">
        <f t="shared" si="3"/>
        <v>0.16567114093959731</v>
      </c>
    </row>
    <row r="90" spans="1:7">
      <c r="A90" s="15">
        <v>43040</v>
      </c>
      <c r="B90" s="12" t="s">
        <v>21</v>
      </c>
      <c r="C90" s="13">
        <v>38320</v>
      </c>
      <c r="D90" s="16">
        <f t="shared" si="2"/>
        <v>0.10314650084923857</v>
      </c>
      <c r="E90" s="16">
        <f t="shared" si="3"/>
        <v>9.2142388918972834E-2</v>
      </c>
    </row>
    <row r="91" spans="1:7">
      <c r="A91" s="15">
        <v>43070</v>
      </c>
      <c r="B91" s="12">
        <v>1004298</v>
      </c>
      <c r="C91" s="13">
        <v>33008</v>
      </c>
      <c r="D91" s="16">
        <f t="shared" si="2"/>
        <v>-0.13862212943632568</v>
      </c>
      <c r="E91" s="16">
        <f t="shared" si="3"/>
        <v>6.7149461705085511E-2</v>
      </c>
    </row>
    <row r="92" spans="1:7">
      <c r="A92" s="15">
        <v>43101</v>
      </c>
      <c r="B92" s="12" t="s">
        <v>22</v>
      </c>
      <c r="C92" s="13">
        <v>36383</v>
      </c>
      <c r="D92" s="16">
        <f t="shared" si="2"/>
        <v>0.10224793989335919</v>
      </c>
      <c r="E92" s="16">
        <f t="shared" si="3"/>
        <v>0.30292937974502221</v>
      </c>
    </row>
    <row r="93" spans="1:7">
      <c r="A93" s="15">
        <v>43132</v>
      </c>
      <c r="B93" s="12" t="s">
        <v>23</v>
      </c>
      <c r="C93" s="13">
        <v>30309</v>
      </c>
      <c r="D93" s="16">
        <f t="shared" si="2"/>
        <v>-0.16694610120111042</v>
      </c>
      <c r="E93" s="16">
        <f t="shared" si="3"/>
        <v>0.14451325428593007</v>
      </c>
    </row>
    <row r="94" spans="1:7">
      <c r="A94" s="15">
        <v>43160</v>
      </c>
      <c r="B94" s="12">
        <v>1091122</v>
      </c>
      <c r="C94" s="13">
        <v>35437</v>
      </c>
      <c r="D94" s="16">
        <f t="shared" si="2"/>
        <v>0.16919066943812069</v>
      </c>
      <c r="E94" s="16">
        <f t="shared" si="3"/>
        <v>8.4806055949230193E-3</v>
      </c>
    </row>
    <row r="95" spans="1:7">
      <c r="A95" s="15">
        <v>43191</v>
      </c>
      <c r="B95" s="12">
        <v>958184</v>
      </c>
      <c r="C95" s="13">
        <v>30823</v>
      </c>
      <c r="D95" s="16">
        <f t="shared" si="2"/>
        <v>-0.13020289527894574</v>
      </c>
      <c r="E95" s="16">
        <f t="shared" si="3"/>
        <v>0.1495114492429328</v>
      </c>
    </row>
    <row r="96" spans="1:7">
      <c r="A96" s="15">
        <v>43221</v>
      </c>
      <c r="B96" s="12">
        <v>924765</v>
      </c>
      <c r="C96" s="13">
        <v>25309</v>
      </c>
      <c r="D96" s="16">
        <f t="shared" si="2"/>
        <v>-0.17889238555624046</v>
      </c>
      <c r="E96" s="16">
        <f t="shared" si="3"/>
        <v>-0.16331118384078813</v>
      </c>
    </row>
    <row r="97" spans="1:5">
      <c r="A97" s="15">
        <v>43252</v>
      </c>
      <c r="B97" s="12">
        <v>970895</v>
      </c>
      <c r="C97" s="13">
        <v>32806</v>
      </c>
      <c r="D97" s="16">
        <f t="shared" si="2"/>
        <v>0.29621873641787505</v>
      </c>
      <c r="E97" s="16">
        <f t="shared" si="3"/>
        <v>-1.6901408450704224E-2</v>
      </c>
    </row>
    <row r="98" spans="1:5">
      <c r="A98" s="15">
        <v>43282</v>
      </c>
      <c r="B98" s="12">
        <v>952280</v>
      </c>
      <c r="C98" s="13">
        <v>29196</v>
      </c>
      <c r="D98" s="16">
        <f t="shared" si="2"/>
        <v>-0.11004084618667317</v>
      </c>
      <c r="E98" s="16">
        <f t="shared" si="3"/>
        <v>-0.15315001740341108</v>
      </c>
    </row>
    <row r="99" spans="1:5">
      <c r="A99" s="15">
        <v>43313</v>
      </c>
      <c r="B99" s="12" t="s">
        <v>24</v>
      </c>
      <c r="C99" s="13">
        <v>36927</v>
      </c>
      <c r="D99" s="16">
        <f t="shared" si="2"/>
        <v>0.26479654747225645</v>
      </c>
      <c r="E99" s="16">
        <f t="shared" si="3"/>
        <v>3.3732713733833491E-2</v>
      </c>
    </row>
    <row r="100" spans="1:5">
      <c r="A100" s="15">
        <v>43344</v>
      </c>
      <c r="B100" s="12">
        <v>1011872</v>
      </c>
      <c r="C100" s="13">
        <v>31290</v>
      </c>
      <c r="D100" s="16">
        <f t="shared" si="2"/>
        <v>-0.15265253066861645</v>
      </c>
      <c r="E100" s="16">
        <f t="shared" si="3"/>
        <v>-4.4667664030775808E-2</v>
      </c>
    </row>
    <row r="101" spans="1:5">
      <c r="A101" s="15">
        <v>43374</v>
      </c>
      <c r="B101" s="12">
        <v>1040317</v>
      </c>
      <c r="C101" s="13">
        <v>32734</v>
      </c>
      <c r="D101" s="16">
        <f t="shared" si="2"/>
        <v>4.6148929370405878E-2</v>
      </c>
      <c r="E101" s="16">
        <f t="shared" si="3"/>
        <v>-5.7661859112761608E-2</v>
      </c>
    </row>
    <row r="102" spans="1:5">
      <c r="A102" s="15">
        <v>43405</v>
      </c>
      <c r="B102" s="12" t="s">
        <v>25</v>
      </c>
      <c r="C102" s="13">
        <v>30775</v>
      </c>
      <c r="D102" s="16">
        <f t="shared" si="2"/>
        <v>-5.9846031649049919E-2</v>
      </c>
      <c r="E102" s="16">
        <f t="shared" si="3"/>
        <v>-0.1968945720250522</v>
      </c>
    </row>
    <row r="103" spans="1:5">
      <c r="A103" s="15">
        <v>43435</v>
      </c>
      <c r="B103" s="12" t="s">
        <v>26</v>
      </c>
      <c r="C103" s="13">
        <v>24174</v>
      </c>
      <c r="D103" s="16">
        <f t="shared" si="2"/>
        <v>-0.2144922826969943</v>
      </c>
      <c r="E103" s="16">
        <f t="shared" si="3"/>
        <v>-0.2676320891904993</v>
      </c>
    </row>
    <row r="104" spans="1:5">
      <c r="A104" s="15">
        <v>43466</v>
      </c>
      <c r="B104" s="12">
        <v>873987</v>
      </c>
      <c r="C104" s="13">
        <v>22542</v>
      </c>
      <c r="D104" s="16">
        <f t="shared" si="2"/>
        <v>-6.7510548523206745E-2</v>
      </c>
      <c r="E104" s="16">
        <f t="shared" si="3"/>
        <v>-0.38042492372811476</v>
      </c>
    </row>
    <row r="105" spans="1:5">
      <c r="A105" s="15">
        <v>43497</v>
      </c>
      <c r="B105" s="12">
        <v>921087</v>
      </c>
      <c r="C105" s="13">
        <v>30981</v>
      </c>
      <c r="D105" s="16">
        <f t="shared" si="2"/>
        <v>0.37436784668618578</v>
      </c>
      <c r="E105" s="16">
        <f t="shared" si="3"/>
        <v>2.2171632188458874E-2</v>
      </c>
    </row>
    <row r="106" spans="1:5">
      <c r="A106" s="15">
        <v>43525</v>
      </c>
      <c r="B106" s="12">
        <v>940167</v>
      </c>
      <c r="C106" s="13">
        <v>32403</v>
      </c>
      <c r="D106" s="16">
        <f t="shared" si="2"/>
        <v>4.5899099448048805E-2</v>
      </c>
      <c r="E106" s="16">
        <f t="shared" si="3"/>
        <v>-8.5616728278353135E-2</v>
      </c>
    </row>
    <row r="107" spans="1:5">
      <c r="A107" s="15">
        <v>43556</v>
      </c>
      <c r="B107" s="12" t="s">
        <v>27</v>
      </c>
      <c r="C107" s="13">
        <v>33014</v>
      </c>
      <c r="D107" s="16">
        <f t="shared" si="2"/>
        <v>1.8856278739622874E-2</v>
      </c>
      <c r="E107" s="16">
        <f t="shared" si="3"/>
        <v>7.108328196476657E-2</v>
      </c>
    </row>
    <row r="108" spans="1:5">
      <c r="A108" s="15">
        <v>43586</v>
      </c>
      <c r="B108" s="12">
        <v>964733</v>
      </c>
      <c r="C108" s="13">
        <v>33113</v>
      </c>
      <c r="D108" s="16">
        <f t="shared" si="2"/>
        <v>2.9987278124432061E-3</v>
      </c>
      <c r="E108" s="16">
        <f t="shared" si="3"/>
        <v>0.30834880872416925</v>
      </c>
    </row>
    <row r="109" spans="1:5">
      <c r="A109" s="15">
        <v>43617</v>
      </c>
      <c r="B109" s="12">
        <v>860652</v>
      </c>
      <c r="C109" s="13">
        <v>32419</v>
      </c>
      <c r="D109" s="16">
        <f t="shared" si="2"/>
        <v>-2.0958535922447376E-2</v>
      </c>
      <c r="E109" s="16">
        <f t="shared" si="3"/>
        <v>-1.1796622569042249E-2</v>
      </c>
    </row>
    <row r="110" spans="1:5">
      <c r="A110" s="15">
        <v>43647</v>
      </c>
      <c r="B110" s="12" t="s">
        <v>28</v>
      </c>
      <c r="C110" s="13">
        <v>37495</v>
      </c>
      <c r="D110" s="16">
        <f t="shared" si="2"/>
        <v>0.15657484808291433</v>
      </c>
      <c r="E110" s="16">
        <f t="shared" si="3"/>
        <v>0.28425126729688999</v>
      </c>
    </row>
    <row r="111" spans="1:5">
      <c r="A111" s="15">
        <v>43678</v>
      </c>
      <c r="B111" s="12">
        <v>1048460</v>
      </c>
      <c r="C111" s="13">
        <v>34849</v>
      </c>
      <c r="D111" s="16">
        <f t="shared" si="2"/>
        <v>-7.056940925456727E-2</v>
      </c>
      <c r="E111" s="16">
        <f t="shared" si="3"/>
        <v>-5.6273187640479866E-2</v>
      </c>
    </row>
    <row r="112" spans="1:5">
      <c r="A112" s="15">
        <v>43709</v>
      </c>
      <c r="B112" s="12">
        <v>938994</v>
      </c>
      <c r="C112" s="13">
        <v>32152</v>
      </c>
      <c r="D112" s="16">
        <f t="shared" si="2"/>
        <v>-7.7391029871732325E-2</v>
      </c>
      <c r="E112" s="16">
        <f t="shared" si="3"/>
        <v>2.754873761585171E-2</v>
      </c>
    </row>
    <row r="113" spans="1:5">
      <c r="A113" s="15">
        <v>43739</v>
      </c>
      <c r="B113" s="12">
        <v>948931</v>
      </c>
      <c r="C113" s="13">
        <v>31874</v>
      </c>
      <c r="D113" s="16">
        <f t="shared" si="2"/>
        <v>-8.6464294600646936E-3</v>
      </c>
      <c r="E113" s="16">
        <f t="shared" si="3"/>
        <v>-2.6272377344656931E-2</v>
      </c>
    </row>
    <row r="114" spans="1:5">
      <c r="A114" s="15">
        <v>43770</v>
      </c>
      <c r="B114" s="12">
        <v>872207</v>
      </c>
      <c r="C114" s="13">
        <v>30190</v>
      </c>
      <c r="D114" s="16">
        <f t="shared" si="2"/>
        <v>-5.2833030055844887E-2</v>
      </c>
      <c r="E114" s="16">
        <f t="shared" si="3"/>
        <v>-1.9008935824532901E-2</v>
      </c>
    </row>
    <row r="115" spans="1:5">
      <c r="A115" s="15">
        <v>43800</v>
      </c>
      <c r="B115" s="12">
        <v>732734</v>
      </c>
      <c r="C115" s="13">
        <v>26087</v>
      </c>
      <c r="D115" s="16">
        <f t="shared" si="2"/>
        <v>-0.1359059291156012</v>
      </c>
      <c r="E115" s="16">
        <f t="shared" si="3"/>
        <v>7.9134607429469678E-2</v>
      </c>
    </row>
    <row r="116" spans="1:5">
      <c r="A116" s="15">
        <v>43831</v>
      </c>
      <c r="B116" s="12" t="s">
        <v>29</v>
      </c>
      <c r="C116" s="13">
        <v>28390</v>
      </c>
      <c r="D116" s="16">
        <f t="shared" si="2"/>
        <v>8.8281519530800781E-2</v>
      </c>
      <c r="E116" s="16">
        <f t="shared" si="3"/>
        <v>0.2594268476621418</v>
      </c>
    </row>
    <row r="117" spans="1:5">
      <c r="A117" s="15">
        <v>43862</v>
      </c>
      <c r="B117" s="12" t="s">
        <v>30</v>
      </c>
      <c r="C117" s="13">
        <v>26125</v>
      </c>
      <c r="D117" s="16">
        <f t="shared" si="2"/>
        <v>-7.9781613244100033E-2</v>
      </c>
      <c r="E117" s="16">
        <f t="shared" si="3"/>
        <v>-0.15674122849488395</v>
      </c>
    </row>
    <row r="118" spans="1:5">
      <c r="A118" s="15">
        <v>43891</v>
      </c>
      <c r="B118" s="12" t="s">
        <v>31</v>
      </c>
      <c r="C118" s="13">
        <v>18617</v>
      </c>
      <c r="D118" s="16">
        <f t="shared" ref="D118:D142" si="4">(C118-C117)/C117</f>
        <v>-0.28738755980861241</v>
      </c>
      <c r="E118" s="16">
        <f t="shared" si="3"/>
        <v>-0.4254544332314909</v>
      </c>
    </row>
    <row r="119" spans="1:5">
      <c r="A119" s="15">
        <v>43922</v>
      </c>
      <c r="B119" s="12" t="s">
        <v>32</v>
      </c>
      <c r="C119" s="13">
        <v>19721</v>
      </c>
      <c r="D119" s="16">
        <f t="shared" si="4"/>
        <v>5.9300639200730518E-2</v>
      </c>
      <c r="E119" s="16">
        <f t="shared" si="3"/>
        <v>-0.40264736172532867</v>
      </c>
    </row>
    <row r="120" spans="1:5">
      <c r="A120" s="15">
        <v>43952</v>
      </c>
      <c r="B120" s="12">
        <v>648543</v>
      </c>
      <c r="C120" s="13">
        <v>29325</v>
      </c>
      <c r="D120" s="16">
        <f t="shared" si="4"/>
        <v>0.48699356016429185</v>
      </c>
      <c r="E120" s="16">
        <f t="shared" si="3"/>
        <v>-0.11439615860840154</v>
      </c>
    </row>
    <row r="121" spans="1:5">
      <c r="A121" s="15">
        <v>43983</v>
      </c>
      <c r="B121" s="12" t="s">
        <v>33</v>
      </c>
      <c r="C121" s="13">
        <v>33671</v>
      </c>
      <c r="D121" s="16">
        <f t="shared" si="4"/>
        <v>0.14820119352088662</v>
      </c>
      <c r="E121" s="16">
        <f t="shared" si="3"/>
        <v>3.8619328171751136E-2</v>
      </c>
    </row>
    <row r="122" spans="1:5">
      <c r="A122" s="15">
        <v>44013</v>
      </c>
      <c r="B122" s="12">
        <v>862675</v>
      </c>
      <c r="C122" s="13">
        <v>42829</v>
      </c>
      <c r="D122" s="16">
        <f t="shared" si="4"/>
        <v>0.27198479403641118</v>
      </c>
      <c r="E122" s="16">
        <f t="shared" si="3"/>
        <v>0.14225896786238165</v>
      </c>
    </row>
    <row r="123" spans="1:5">
      <c r="A123" s="15">
        <v>44044</v>
      </c>
      <c r="B123" s="12">
        <v>917233</v>
      </c>
      <c r="C123" s="13">
        <v>44132</v>
      </c>
      <c r="D123" s="16">
        <f t="shared" si="4"/>
        <v>3.0423311307758761E-2</v>
      </c>
      <c r="E123" s="16">
        <f t="shared" si="3"/>
        <v>0.26637780137163192</v>
      </c>
    </row>
    <row r="124" spans="1:5">
      <c r="A124" s="15">
        <v>44075</v>
      </c>
      <c r="B124" s="12">
        <v>1037475</v>
      </c>
      <c r="C124" s="13">
        <v>45254</v>
      </c>
      <c r="D124" s="16">
        <f t="shared" si="4"/>
        <v>2.5423728813559324E-2</v>
      </c>
      <c r="E124" s="16">
        <f t="shared" si="3"/>
        <v>0.40750186613585471</v>
      </c>
    </row>
    <row r="125" spans="1:5">
      <c r="A125" s="15">
        <v>44105</v>
      </c>
      <c r="B125" s="12">
        <v>1070232</v>
      </c>
      <c r="C125" s="13">
        <v>45884</v>
      </c>
      <c r="D125" s="16">
        <f t="shared" si="4"/>
        <v>1.3921421310823353E-2</v>
      </c>
      <c r="E125" s="16">
        <f t="shared" si="3"/>
        <v>0.43954320135533664</v>
      </c>
    </row>
    <row r="126" spans="1:5">
      <c r="A126" s="15">
        <v>44136</v>
      </c>
      <c r="B126" s="12">
        <v>1092246</v>
      </c>
      <c r="C126" s="13">
        <v>43936</v>
      </c>
      <c r="D126" s="16">
        <f t="shared" si="4"/>
        <v>-4.2454886234853106E-2</v>
      </c>
      <c r="E126" s="16">
        <f t="shared" si="3"/>
        <v>0.45531632991056642</v>
      </c>
    </row>
    <row r="127" spans="1:5">
      <c r="A127" s="15">
        <v>44166</v>
      </c>
      <c r="B127" s="12">
        <v>976945</v>
      </c>
      <c r="C127" s="13">
        <v>37089</v>
      </c>
      <c r="D127" s="16">
        <f t="shared" si="4"/>
        <v>-0.15584031318281136</v>
      </c>
      <c r="E127" s="16">
        <f t="shared" si="3"/>
        <v>0.42174263042894927</v>
      </c>
    </row>
    <row r="128" spans="1:5">
      <c r="A128" s="15">
        <v>44197</v>
      </c>
      <c r="B128" s="12">
        <v>895416</v>
      </c>
      <c r="C128" s="13">
        <v>33566</v>
      </c>
      <c r="D128" s="16">
        <f t="shared" si="4"/>
        <v>-9.4987732211706977E-2</v>
      </c>
      <c r="E128" s="16">
        <f t="shared" si="3"/>
        <v>0.18231771750616413</v>
      </c>
    </row>
    <row r="129" spans="1:6">
      <c r="A129" s="15">
        <v>44228</v>
      </c>
      <c r="B129" s="12">
        <v>811697</v>
      </c>
      <c r="C129" s="13">
        <v>33251</v>
      </c>
      <c r="D129" s="16">
        <f t="shared" si="4"/>
        <v>-9.3844962164094624E-3</v>
      </c>
      <c r="E129" s="16">
        <f t="shared" si="3"/>
        <v>0.27276555023923443</v>
      </c>
    </row>
    <row r="130" spans="1:6">
      <c r="A130" s="15">
        <v>44256</v>
      </c>
      <c r="B130" s="12">
        <v>974347</v>
      </c>
      <c r="C130" s="13">
        <v>39907</v>
      </c>
      <c r="D130" s="16">
        <f t="shared" si="4"/>
        <v>0.20017443084418513</v>
      </c>
      <c r="E130" s="16">
        <f t="shared" si="3"/>
        <v>1.1435784498039427</v>
      </c>
    </row>
    <row r="131" spans="1:6">
      <c r="A131" s="15">
        <v>44287</v>
      </c>
      <c r="B131" s="12">
        <v>947965</v>
      </c>
      <c r="C131" s="13">
        <v>37744</v>
      </c>
      <c r="D131" s="16">
        <f t="shared" si="4"/>
        <v>-5.4201017365374499E-2</v>
      </c>
      <c r="E131" s="16">
        <f t="shared" si="3"/>
        <v>0.91389888950864562</v>
      </c>
    </row>
    <row r="132" spans="1:6">
      <c r="A132" s="15">
        <v>44317</v>
      </c>
      <c r="B132" s="12">
        <v>874188</v>
      </c>
      <c r="C132" s="13">
        <v>35988</v>
      </c>
      <c r="D132" s="16">
        <f t="shared" si="4"/>
        <v>-4.6523950826621446E-2</v>
      </c>
      <c r="E132" s="16">
        <f t="shared" si="3"/>
        <v>0.22721227621483375</v>
      </c>
    </row>
    <row r="133" spans="1:6">
      <c r="A133" s="15">
        <v>44348</v>
      </c>
      <c r="B133" s="12" t="s">
        <v>34</v>
      </c>
      <c r="C133" s="13">
        <v>38311</v>
      </c>
      <c r="D133" s="16">
        <f t="shared" si="4"/>
        <v>6.4549294209180832E-2</v>
      </c>
      <c r="E133" s="16">
        <f t="shared" si="3"/>
        <v>0.13780404502390781</v>
      </c>
    </row>
    <row r="134" spans="1:6">
      <c r="A134" s="15">
        <v>44378</v>
      </c>
      <c r="B134" s="12">
        <v>1043235</v>
      </c>
      <c r="C134" s="13">
        <v>39476</v>
      </c>
      <c r="D134" s="16">
        <f t="shared" si="4"/>
        <v>3.0409020907833258E-2</v>
      </c>
      <c r="E134" s="16">
        <f t="shared" si="3"/>
        <v>-7.8288075836465951E-2</v>
      </c>
      <c r="F134" s="12"/>
    </row>
    <row r="135" spans="1:6">
      <c r="A135" s="15">
        <v>44409</v>
      </c>
      <c r="B135" s="12">
        <v>1083824</v>
      </c>
      <c r="C135" s="13">
        <v>43048</v>
      </c>
      <c r="D135" s="16">
        <f t="shared" si="4"/>
        <v>9.0485358192319384E-2</v>
      </c>
      <c r="E135" s="16">
        <f t="shared" si="3"/>
        <v>-2.4562675609535033E-2</v>
      </c>
      <c r="F135" s="12"/>
    </row>
    <row r="136" spans="1:6">
      <c r="A136" s="15">
        <v>44440</v>
      </c>
      <c r="B136" s="12" t="s">
        <v>36</v>
      </c>
      <c r="C136" s="13">
        <v>43051</v>
      </c>
      <c r="D136" s="16">
        <f t="shared" si="4"/>
        <v>6.9689648764170224E-5</v>
      </c>
      <c r="E136" s="16">
        <f t="shared" si="3"/>
        <v>-4.8680779599593403E-2</v>
      </c>
    </row>
    <row r="137" spans="1:6">
      <c r="A137" s="15">
        <v>44470</v>
      </c>
      <c r="B137" s="12">
        <v>1140962</v>
      </c>
      <c r="C137" s="13">
        <v>46105</v>
      </c>
      <c r="D137" s="16">
        <f t="shared" si="4"/>
        <v>7.0939118719658079E-2</v>
      </c>
      <c r="E137" s="16">
        <f t="shared" si="3"/>
        <v>4.816493766890419E-3</v>
      </c>
    </row>
    <row r="138" spans="1:6">
      <c r="A138" s="15">
        <v>44501</v>
      </c>
      <c r="B138" s="12">
        <v>1142127</v>
      </c>
      <c r="C138" s="13">
        <v>47284</v>
      </c>
      <c r="D138" s="16">
        <f t="shared" si="4"/>
        <v>2.5572063767487257E-2</v>
      </c>
      <c r="E138" s="16">
        <f t="shared" si="3"/>
        <v>7.6201747997086677E-2</v>
      </c>
    </row>
    <row r="139" spans="1:6">
      <c r="A139" s="15">
        <v>44531</v>
      </c>
      <c r="B139" s="12">
        <v>1025197</v>
      </c>
      <c r="C139" s="13">
        <v>43122</v>
      </c>
      <c r="D139" s="16">
        <f t="shared" si="4"/>
        <v>-8.8021317993401571E-2</v>
      </c>
      <c r="E139" s="16">
        <f t="shared" si="3"/>
        <v>0.16266278411388821</v>
      </c>
    </row>
    <row r="140" spans="1:6">
      <c r="A140" s="15">
        <v>44562</v>
      </c>
      <c r="B140" s="12">
        <v>877364</v>
      </c>
      <c r="C140" s="13">
        <v>33920</v>
      </c>
      <c r="D140" s="16">
        <f t="shared" si="4"/>
        <v>-0.21339455498353507</v>
      </c>
      <c r="E140" s="16">
        <f t="shared" si="3"/>
        <v>1.0546386224155395E-2</v>
      </c>
    </row>
    <row r="141" spans="1:6">
      <c r="A141" s="15">
        <v>44593</v>
      </c>
      <c r="B141" s="12">
        <v>938072</v>
      </c>
      <c r="C141" s="13">
        <v>40227</v>
      </c>
      <c r="D141" s="16">
        <f t="shared" si="4"/>
        <v>0.18593750000000001</v>
      </c>
      <c r="E141" s="16">
        <f t="shared" si="3"/>
        <v>0.2097982015578479</v>
      </c>
    </row>
    <row r="142" spans="1:6">
      <c r="A142" s="15">
        <v>44621</v>
      </c>
      <c r="B142" s="12">
        <v>1047227</v>
      </c>
      <c r="C142" s="13">
        <v>37968</v>
      </c>
      <c r="D142" s="16">
        <f t="shared" si="4"/>
        <v>-5.6156312924155419E-2</v>
      </c>
      <c r="E142" s="16">
        <f>(C142-C130)/C130</f>
        <v>-4.8587967023329237E-2</v>
      </c>
    </row>
    <row r="143" spans="1:6">
      <c r="A143" s="15"/>
      <c r="B143" s="12"/>
      <c r="C143" s="13"/>
      <c r="D143" s="16"/>
      <c r="E143" s="16"/>
    </row>
    <row r="144" spans="1:6">
      <c r="A144" s="15"/>
      <c r="B144" s="12"/>
      <c r="C144" s="13"/>
      <c r="D144" s="16"/>
      <c r="E144" s="16"/>
    </row>
    <row r="145" spans="1:1">
      <c r="A145" s="18" t="s">
        <v>37</v>
      </c>
    </row>
    <row r="146" spans="1:1">
      <c r="A146" s="19" t="s">
        <v>38</v>
      </c>
    </row>
  </sheetData>
  <mergeCells count="1">
    <mergeCell ref="A5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2017-03-27T14:35:12Z</dcterms:created>
  <dcterms:modified xsi:type="dcterms:W3CDTF">2023-04-17T13:12:10Z</dcterms:modified>
</cp:coreProperties>
</file>