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EDUCACION\NUEVO\"/>
    </mc:Choice>
  </mc:AlternateContent>
  <bookViews>
    <workbookView xWindow="0" yWindow="0" windowWidth="28800" windowHeight="12435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5" i="1" l="1"/>
  <c r="N15" i="1"/>
  <c r="O14" i="1"/>
  <c r="N14" i="1"/>
  <c r="O13" i="1"/>
  <c r="N13" i="1"/>
  <c r="M14" i="1" l="1"/>
  <c r="M13" i="1"/>
  <c r="L14" i="1"/>
  <c r="L13" i="1"/>
  <c r="M15" i="1"/>
  <c r="L15" i="1"/>
</calcChain>
</file>

<file path=xl/sharedStrings.xml><?xml version="1.0" encoding="utf-8"?>
<sst xmlns="http://schemas.openxmlformats.org/spreadsheetml/2006/main" count="236" uniqueCount="32">
  <si>
    <t>Institución y tipo de título</t>
  </si>
  <si>
    <t>Año</t>
  </si>
  <si>
    <t>Estudiantes</t>
  </si>
  <si>
    <t>Egresados</t>
  </si>
  <si>
    <t>Total Universidades con sede en Entre Ríos</t>
  </si>
  <si>
    <t>Doctorado</t>
  </si>
  <si>
    <t>Maestría</t>
  </si>
  <si>
    <t>Especialidad</t>
  </si>
  <si>
    <t>Universidad Nacional de Entre Ríos UNER</t>
  </si>
  <si>
    <t>Universidad Tecnológica Nacional – F.R.Concordia</t>
  </si>
  <si>
    <t>-</t>
  </si>
  <si>
    <t>Universidad Tecnológica Nacional – F.R.Concepción del Uruguay</t>
  </si>
  <si>
    <t>Universidad Tecnológica Nacional – F.R.Paraná</t>
  </si>
  <si>
    <t>Universidad Autónoma de Entre Ríos</t>
  </si>
  <si>
    <t>Universidad Adventista del Plata UAP</t>
  </si>
  <si>
    <t>Universidad de Concepción del Uruguay UCU</t>
  </si>
  <si>
    <t>Pontificia Universidad Católica Argentina – Facultad “Teresa de  Ávila”</t>
  </si>
  <si>
    <t>- Universidad Adventista del Plata, Secretaría de Evaluación Institucional.</t>
  </si>
  <si>
    <t>- Pontificia Universidad Católica Argentina, Coordinadora Secretaría Académica.</t>
  </si>
  <si>
    <t>- Universidad de Concepción del Uruguay, Secretaría Académica.</t>
  </si>
  <si>
    <t>- Universidad Nacional de Entre Ríos, Secretaría Académica, SIU Araucano 2020.</t>
  </si>
  <si>
    <t>- Universidad Tecnológica Nacional, Fac. Reg. Concordia, Secretaría Académica.</t>
  </si>
  <si>
    <t>- Universidad Tecnológica Nacional, Fac. Reg. Paraná, Secretaría Académica.</t>
  </si>
  <si>
    <t>- Universidad Autónoma de Entre Ríos (UADER), SIU Guaraní .</t>
  </si>
  <si>
    <t>- Universidad Tecnológica Nacional, Fac. Reg. Concepción del Uruguay, Secretaría Académica, SIU Guaraní.</t>
  </si>
  <si>
    <t>…: Dato no disponible a la fecha de presentación de resultados.</t>
  </si>
  <si>
    <t>(1): Debido a la pandemia de Covid-19, a partir del 20/03/2020 (Decreto nacional 297/20 y sucesivos) el cursado se desarrolló en modalidad virtual.</t>
  </si>
  <si>
    <t>…</t>
  </si>
  <si>
    <t>Provincia de Entre Ríos. Estudiantes y Egresados de título de posgrado universitario por tipo de título, según institución con sede en la provincia. Años 2016-2022.</t>
  </si>
  <si>
    <t>Notas:</t>
  </si>
  <si>
    <r>
      <rPr>
        <b/>
        <sz val="8"/>
        <color rgb="FF000000"/>
        <rFont val="avenir"/>
      </rPr>
      <t>Fuentes</t>
    </r>
    <r>
      <rPr>
        <sz val="8"/>
        <color rgb="FF000000"/>
        <rFont val="avenir"/>
      </rPr>
      <t>:</t>
    </r>
  </si>
  <si>
    <r>
      <t xml:space="preserve">2020 </t>
    </r>
    <r>
      <rPr>
        <b/>
        <vertAlign val="superscript"/>
        <sz val="10"/>
        <color rgb="FF000000"/>
        <rFont val="aveni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</si>
</sst>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b/>
      <sz val="11"/>
      <color rgb="FF000000"/>
      <name val="avenir"/>
    </font>
    <font>
      <b/>
      <sz val="10"/>
      <color rgb="FF000000"/>
      <name val="avenir"/>
    </font>
    <font>
      <sz val="8"/>
      <color rgb="FF000000"/>
      <name val="avenir"/>
    </font>
    <font>
      <sz val="11"/>
      <color rgb="FF000000"/>
      <name val="avenir"/>
    </font>
    <font>
      <sz val="10"/>
      <color rgb="FF000000"/>
      <name val="avenir"/>
    </font>
    <font>
      <b/>
      <sz val="8"/>
      <color rgb="FF000000"/>
      <name val="avenir"/>
    </font>
    <font>
      <b/>
      <vertAlign val="superscript"/>
      <sz val="10"/>
      <color rgb="FF000000"/>
      <name val="aveni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Border="1" applyAlignment="1">
      <alignment horizontal="left" vertical="center" wrapText="1"/>
    </xf>
    <xf numFmtId="3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3" fontId="5" fillId="2" borderId="0" xfId="0" applyNumberFormat="1" applyFont="1" applyFill="1" applyBorder="1"/>
    <xf numFmtId="0" fontId="5" fillId="0" borderId="0" xfId="0" applyFont="1" applyFill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3" fillId="0" borderId="0" xfId="0" applyFont="1" applyBorder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504825</xdr:colOff>
      <xdr:row>3</xdr:row>
      <xdr:rowOff>161925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3419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LM61"/>
  <sheetViews>
    <sheetView showGridLines="0" tabSelected="1" zoomScaleNormal="100" workbookViewId="0">
      <selection activeCell="A8" sqref="A8:A10"/>
    </sheetView>
  </sheetViews>
  <sheetFormatPr baseColWidth="10" defaultColWidth="11.42578125" defaultRowHeight="14.25"/>
  <cols>
    <col min="1" max="1" width="32.28515625" style="3" customWidth="1"/>
    <col min="2" max="2" width="12.140625" style="3" customWidth="1"/>
    <col min="3" max="3" width="10.7109375" style="3" customWidth="1"/>
    <col min="4" max="4" width="12.28515625" style="3" customWidth="1"/>
    <col min="5" max="5" width="11.42578125" style="3" customWidth="1"/>
    <col min="6" max="6" width="11.7109375" style="3" customWidth="1"/>
    <col min="7" max="7" width="10" style="3" customWidth="1"/>
    <col min="8" max="8" width="13.140625" style="3" customWidth="1"/>
    <col min="9" max="9" width="10.7109375" style="3" customWidth="1"/>
    <col min="10" max="10" width="11.7109375" style="3" customWidth="1"/>
    <col min="11" max="11" width="10.140625" style="3" customWidth="1"/>
    <col min="12" max="12" width="12.42578125" style="3" customWidth="1"/>
    <col min="13" max="13" width="10.7109375" style="3" customWidth="1"/>
    <col min="14" max="14" width="12.5703125" style="3" customWidth="1"/>
    <col min="15" max="15" width="10.42578125" style="3" customWidth="1"/>
    <col min="16" max="16" width="8.7109375" style="3" customWidth="1"/>
    <col min="17" max="17" width="3.7109375" style="3" customWidth="1"/>
    <col min="18" max="1001" width="11.42578125" style="3"/>
    <col min="1002" max="1010" width="11.5703125" style="4" customWidth="1"/>
    <col min="1011" max="16384" width="11.42578125" style="4"/>
  </cols>
  <sheetData>
    <row r="6" spans="1:1001" ht="15">
      <c r="A6" s="1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8" spans="1:1001" ht="12.75" customHeight="1">
      <c r="A8" s="33" t="s">
        <v>0</v>
      </c>
      <c r="B8" s="39" t="s">
        <v>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5"/>
    </row>
    <row r="9" spans="1:1001">
      <c r="A9" s="33"/>
      <c r="B9" s="34">
        <v>2016</v>
      </c>
      <c r="C9" s="34"/>
      <c r="D9" s="34">
        <v>2017</v>
      </c>
      <c r="E9" s="34"/>
      <c r="F9" s="34">
        <v>2018</v>
      </c>
      <c r="G9" s="34"/>
      <c r="H9" s="34">
        <v>2019</v>
      </c>
      <c r="I9" s="34"/>
      <c r="J9" s="34" t="s">
        <v>31</v>
      </c>
      <c r="K9" s="34"/>
      <c r="L9" s="34">
        <v>2021</v>
      </c>
      <c r="M9" s="34"/>
      <c r="N9" s="34">
        <v>2022</v>
      </c>
      <c r="O9" s="34"/>
      <c r="ALH9" s="4"/>
      <c r="ALI9" s="4"/>
      <c r="ALJ9" s="4"/>
      <c r="ALK9" s="4"/>
      <c r="ALL9" s="4"/>
      <c r="ALM9" s="4"/>
    </row>
    <row r="10" spans="1:1001" ht="25.5">
      <c r="A10" s="33"/>
      <c r="B10" s="35" t="s">
        <v>2</v>
      </c>
      <c r="C10" s="36" t="s">
        <v>3</v>
      </c>
      <c r="D10" s="35" t="s">
        <v>2</v>
      </c>
      <c r="E10" s="36" t="s">
        <v>3</v>
      </c>
      <c r="F10" s="35" t="s">
        <v>2</v>
      </c>
      <c r="G10" s="36" t="s">
        <v>3</v>
      </c>
      <c r="H10" s="35" t="s">
        <v>2</v>
      </c>
      <c r="I10" s="36" t="s">
        <v>3</v>
      </c>
      <c r="J10" s="35" t="s">
        <v>2</v>
      </c>
      <c r="K10" s="36" t="s">
        <v>3</v>
      </c>
      <c r="L10" s="35" t="s">
        <v>2</v>
      </c>
      <c r="M10" s="36" t="s">
        <v>3</v>
      </c>
      <c r="N10" s="37" t="s">
        <v>2</v>
      </c>
      <c r="O10" s="38" t="s">
        <v>3</v>
      </c>
      <c r="ALH10" s="4"/>
      <c r="ALI10" s="4"/>
      <c r="ALJ10" s="4"/>
      <c r="ALK10" s="4"/>
      <c r="ALL10" s="4"/>
      <c r="ALM10" s="4"/>
    </row>
    <row r="11" spans="1:1001">
      <c r="A11" s="6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7"/>
      <c r="N11" s="8"/>
      <c r="O11" s="8"/>
      <c r="ALH11" s="4"/>
      <c r="ALI11" s="4"/>
      <c r="ALJ11" s="4"/>
      <c r="ALK11" s="4"/>
      <c r="ALL11" s="4"/>
      <c r="ALM11" s="4"/>
    </row>
    <row r="12" spans="1:1001" ht="25.5">
      <c r="A12" s="9" t="s">
        <v>4</v>
      </c>
      <c r="B12" s="7"/>
      <c r="C12" s="7"/>
      <c r="D12" s="7"/>
      <c r="E12" s="7"/>
      <c r="F12" s="10"/>
      <c r="G12" s="11"/>
      <c r="H12" s="10"/>
      <c r="I12" s="11"/>
      <c r="J12" s="10"/>
      <c r="K12" s="7"/>
      <c r="L12" s="7"/>
      <c r="M12" s="7"/>
      <c r="N12" s="8"/>
      <c r="O12" s="8"/>
      <c r="ALH12" s="4"/>
      <c r="ALI12" s="4"/>
      <c r="ALJ12" s="4"/>
      <c r="ALK12" s="4"/>
      <c r="ALL12" s="4"/>
      <c r="ALM12" s="4"/>
    </row>
    <row r="13" spans="1:1001">
      <c r="A13" s="12" t="s">
        <v>5</v>
      </c>
      <c r="B13" s="12">
        <v>296</v>
      </c>
      <c r="C13" s="12">
        <v>20</v>
      </c>
      <c r="D13" s="12">
        <v>252</v>
      </c>
      <c r="E13" s="12">
        <v>23</v>
      </c>
      <c r="F13" s="10">
        <v>260</v>
      </c>
      <c r="G13" s="11">
        <v>17</v>
      </c>
      <c r="H13" s="10">
        <v>439</v>
      </c>
      <c r="I13" s="7">
        <v>15</v>
      </c>
      <c r="J13" s="8">
        <v>260</v>
      </c>
      <c r="K13" s="8">
        <v>21</v>
      </c>
      <c r="L13" s="13">
        <f>+L17+L37</f>
        <v>243</v>
      </c>
      <c r="M13" s="13">
        <f>+M17+M37</f>
        <v>11</v>
      </c>
      <c r="N13" s="13">
        <f>N37</f>
        <v>7</v>
      </c>
      <c r="O13" s="13">
        <f>O37</f>
        <v>2</v>
      </c>
      <c r="ALE13" s="4"/>
      <c r="ALF13" s="4"/>
      <c r="ALG13" s="4"/>
      <c r="ALH13" s="4"/>
      <c r="ALI13" s="4"/>
      <c r="ALJ13" s="4"/>
      <c r="ALK13" s="4"/>
      <c r="ALL13" s="4"/>
      <c r="ALM13" s="4"/>
    </row>
    <row r="14" spans="1:1001">
      <c r="A14" s="12" t="s">
        <v>6</v>
      </c>
      <c r="B14" s="12">
        <v>655</v>
      </c>
      <c r="C14" s="12">
        <v>22</v>
      </c>
      <c r="D14" s="12">
        <v>584</v>
      </c>
      <c r="E14" s="12">
        <v>30</v>
      </c>
      <c r="F14" s="10">
        <v>811</v>
      </c>
      <c r="G14" s="11">
        <v>28</v>
      </c>
      <c r="H14" s="10">
        <v>560</v>
      </c>
      <c r="I14" s="7">
        <v>27</v>
      </c>
      <c r="J14" s="8">
        <v>822</v>
      </c>
      <c r="K14" s="8">
        <v>29</v>
      </c>
      <c r="L14" s="13">
        <f>+L18+L26+L30+L34+L38+L42</f>
        <v>897</v>
      </c>
      <c r="M14" s="13">
        <f>+M18+M34+M38+M42</f>
        <v>42</v>
      </c>
      <c r="N14" s="14">
        <f>N26+N30+N34+N38+N42</f>
        <v>246</v>
      </c>
      <c r="O14" s="14">
        <f>O34+O38+O42</f>
        <v>8</v>
      </c>
      <c r="ALE14" s="4"/>
      <c r="ALF14" s="4"/>
      <c r="ALG14" s="4"/>
      <c r="ALH14" s="4"/>
      <c r="ALI14" s="4"/>
      <c r="ALJ14" s="4"/>
      <c r="ALK14" s="4"/>
      <c r="ALL14" s="4"/>
      <c r="ALM14" s="4"/>
    </row>
    <row r="15" spans="1:1001">
      <c r="A15" s="12" t="s">
        <v>7</v>
      </c>
      <c r="B15" s="15">
        <v>1206</v>
      </c>
      <c r="C15" s="12">
        <v>108</v>
      </c>
      <c r="D15" s="12">
        <v>995</v>
      </c>
      <c r="E15" s="12">
        <v>234</v>
      </c>
      <c r="F15" s="10">
        <v>928</v>
      </c>
      <c r="G15" s="11">
        <v>93</v>
      </c>
      <c r="H15" s="10">
        <v>530</v>
      </c>
      <c r="I15" s="7">
        <v>75</v>
      </c>
      <c r="J15" s="8">
        <v>549</v>
      </c>
      <c r="K15" s="8">
        <v>40</v>
      </c>
      <c r="L15" s="13">
        <f>+L19+L23+L27+L31+L35+L39+L43+L47</f>
        <v>1106</v>
      </c>
      <c r="M15" s="13">
        <f>+M19+M23+M27+M31+M35+M43</f>
        <v>92</v>
      </c>
      <c r="N15" s="16">
        <f>N27+N31+N35+N39+N43+N47</f>
        <v>382</v>
      </c>
      <c r="O15" s="16">
        <f>O23+O27+O31+O35</f>
        <v>22</v>
      </c>
      <c r="ALE15" s="4"/>
      <c r="ALF15" s="4"/>
      <c r="ALG15" s="4"/>
      <c r="ALH15" s="4"/>
      <c r="ALI15" s="4"/>
      <c r="ALJ15" s="4"/>
      <c r="ALK15" s="4"/>
      <c r="ALL15" s="4"/>
      <c r="ALM15" s="4"/>
    </row>
    <row r="16" spans="1:1001" ht="25.5">
      <c r="A16" s="9" t="s">
        <v>8</v>
      </c>
      <c r="B16" s="11"/>
      <c r="C16" s="11"/>
      <c r="D16" s="11"/>
      <c r="E16" s="11"/>
      <c r="F16" s="10"/>
      <c r="G16" s="11"/>
      <c r="H16" s="10"/>
      <c r="I16" s="7"/>
      <c r="J16" s="7"/>
      <c r="K16" s="7"/>
      <c r="L16" s="10"/>
      <c r="M16" s="7"/>
      <c r="N16" s="17"/>
      <c r="O16" s="17"/>
      <c r="ALE16" s="4"/>
      <c r="ALF16" s="4"/>
      <c r="ALG16" s="4"/>
      <c r="ALH16" s="4"/>
      <c r="ALI16" s="4"/>
      <c r="ALJ16" s="4"/>
      <c r="ALK16" s="4"/>
      <c r="ALL16" s="4"/>
      <c r="ALM16" s="4"/>
    </row>
    <row r="17" spans="1:1001">
      <c r="A17" s="12" t="s">
        <v>5</v>
      </c>
      <c r="B17" s="12">
        <v>280</v>
      </c>
      <c r="C17" s="12">
        <v>16</v>
      </c>
      <c r="D17" s="12">
        <v>238</v>
      </c>
      <c r="E17" s="12">
        <v>20</v>
      </c>
      <c r="F17" s="11">
        <v>247</v>
      </c>
      <c r="G17" s="11">
        <v>15</v>
      </c>
      <c r="H17" s="7">
        <v>391</v>
      </c>
      <c r="I17" s="7">
        <v>13</v>
      </c>
      <c r="J17" s="7">
        <v>244</v>
      </c>
      <c r="K17" s="7">
        <v>20</v>
      </c>
      <c r="L17" s="7">
        <v>222</v>
      </c>
      <c r="M17" s="7">
        <v>10</v>
      </c>
      <c r="N17" s="14" t="s">
        <v>27</v>
      </c>
      <c r="O17" s="14" t="s">
        <v>27</v>
      </c>
      <c r="ALE17" s="4"/>
      <c r="ALF17" s="4"/>
      <c r="ALG17" s="4"/>
      <c r="ALH17" s="4"/>
      <c r="ALI17" s="4"/>
      <c r="ALJ17" s="4"/>
      <c r="ALK17" s="4"/>
      <c r="ALL17" s="4"/>
      <c r="ALM17" s="4"/>
    </row>
    <row r="18" spans="1:1001">
      <c r="A18" s="12" t="s">
        <v>6</v>
      </c>
      <c r="B18" s="12">
        <v>577</v>
      </c>
      <c r="C18" s="12">
        <v>15</v>
      </c>
      <c r="D18" s="12">
        <v>506</v>
      </c>
      <c r="E18" s="12">
        <v>27</v>
      </c>
      <c r="F18" s="11">
        <v>653</v>
      </c>
      <c r="G18" s="11">
        <v>15</v>
      </c>
      <c r="H18" s="7">
        <v>521</v>
      </c>
      <c r="I18" s="7">
        <v>12</v>
      </c>
      <c r="J18" s="7">
        <v>678</v>
      </c>
      <c r="K18" s="7">
        <v>21</v>
      </c>
      <c r="L18" s="7">
        <v>728</v>
      </c>
      <c r="M18" s="7">
        <v>34</v>
      </c>
      <c r="N18" s="14" t="s">
        <v>27</v>
      </c>
      <c r="O18" s="14" t="s">
        <v>27</v>
      </c>
      <c r="ALE18" s="4"/>
      <c r="ALF18" s="4"/>
      <c r="ALG18" s="4"/>
      <c r="ALH18" s="4"/>
      <c r="ALI18" s="4"/>
      <c r="ALJ18" s="4"/>
      <c r="ALK18" s="4"/>
      <c r="ALL18" s="4"/>
      <c r="ALM18" s="4"/>
    </row>
    <row r="19" spans="1:1001">
      <c r="A19" s="12" t="s">
        <v>7</v>
      </c>
      <c r="B19" s="15">
        <v>1138</v>
      </c>
      <c r="C19" s="12">
        <v>95</v>
      </c>
      <c r="D19" s="12">
        <v>956</v>
      </c>
      <c r="E19" s="12">
        <v>221</v>
      </c>
      <c r="F19" s="10">
        <v>816</v>
      </c>
      <c r="G19" s="11">
        <v>71</v>
      </c>
      <c r="H19" s="10">
        <v>449</v>
      </c>
      <c r="I19" s="7">
        <v>45</v>
      </c>
      <c r="J19" s="7">
        <v>349</v>
      </c>
      <c r="K19" s="7">
        <v>25</v>
      </c>
      <c r="L19" s="7">
        <v>884</v>
      </c>
      <c r="M19" s="7">
        <v>62</v>
      </c>
      <c r="N19" s="14" t="s">
        <v>27</v>
      </c>
      <c r="O19" s="14" t="s">
        <v>27</v>
      </c>
      <c r="ALE19" s="4"/>
      <c r="ALF19" s="4"/>
      <c r="ALG19" s="4"/>
      <c r="ALH19" s="4"/>
      <c r="ALI19" s="4"/>
      <c r="ALJ19" s="4"/>
      <c r="ALK19" s="4"/>
      <c r="ALL19" s="4"/>
      <c r="ALM19" s="4"/>
    </row>
    <row r="20" spans="1:1001" ht="25.5">
      <c r="A20" s="9" t="s">
        <v>9</v>
      </c>
      <c r="B20" s="18"/>
      <c r="C20" s="18"/>
      <c r="D20" s="18"/>
      <c r="E20" s="18"/>
      <c r="F20" s="11"/>
      <c r="G20" s="11"/>
      <c r="H20" s="7"/>
      <c r="I20" s="7"/>
      <c r="J20" s="7"/>
      <c r="K20" s="7"/>
      <c r="L20" s="7"/>
      <c r="M20" s="7"/>
      <c r="N20" s="8"/>
      <c r="O20" s="8"/>
      <c r="ALE20" s="4"/>
      <c r="ALF20" s="4"/>
      <c r="ALG20" s="4"/>
      <c r="ALH20" s="4"/>
      <c r="ALI20" s="4"/>
      <c r="ALJ20" s="4"/>
      <c r="ALK20" s="4"/>
      <c r="ALL20" s="4"/>
      <c r="ALM20" s="4"/>
    </row>
    <row r="21" spans="1:1001">
      <c r="A21" s="12" t="s">
        <v>5</v>
      </c>
      <c r="B21" s="12" t="s">
        <v>10</v>
      </c>
      <c r="C21" s="12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H21" s="12" t="s">
        <v>10</v>
      </c>
      <c r="I21" s="12" t="s">
        <v>10</v>
      </c>
      <c r="J21" s="12" t="s">
        <v>10</v>
      </c>
      <c r="K21" s="12" t="s">
        <v>10</v>
      </c>
      <c r="L21" s="12" t="s">
        <v>10</v>
      </c>
      <c r="M21" s="12" t="s">
        <v>10</v>
      </c>
      <c r="N21" s="19" t="s">
        <v>10</v>
      </c>
      <c r="O21" s="19" t="s">
        <v>10</v>
      </c>
      <c r="ALE21" s="4"/>
      <c r="ALF21" s="4"/>
      <c r="ALG21" s="4"/>
      <c r="ALH21" s="4"/>
      <c r="ALI21" s="4"/>
      <c r="ALJ21" s="4"/>
      <c r="ALK21" s="4"/>
      <c r="ALL21" s="4"/>
      <c r="ALM21" s="4"/>
    </row>
    <row r="22" spans="1:1001">
      <c r="A22" s="12" t="s">
        <v>6</v>
      </c>
      <c r="B22" s="12" t="s">
        <v>10</v>
      </c>
      <c r="C22" s="12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H22" s="12" t="s">
        <v>10</v>
      </c>
      <c r="I22" s="12" t="s">
        <v>10</v>
      </c>
      <c r="J22" s="7">
        <v>20</v>
      </c>
      <c r="K22" s="12" t="s">
        <v>10</v>
      </c>
      <c r="L22" s="12" t="s">
        <v>10</v>
      </c>
      <c r="M22" s="12" t="s">
        <v>10</v>
      </c>
      <c r="N22" s="19" t="s">
        <v>10</v>
      </c>
      <c r="O22" s="19" t="s">
        <v>10</v>
      </c>
      <c r="ALE22" s="4"/>
      <c r="ALF22" s="4"/>
      <c r="ALG22" s="4"/>
      <c r="ALH22" s="4"/>
      <c r="ALI22" s="4"/>
      <c r="ALJ22" s="4"/>
      <c r="ALK22" s="4"/>
      <c r="ALL22" s="4"/>
      <c r="ALM22" s="4"/>
    </row>
    <row r="23" spans="1:1001">
      <c r="A23" s="12" t="s">
        <v>7</v>
      </c>
      <c r="B23" s="12">
        <v>25</v>
      </c>
      <c r="C23" s="12" t="s">
        <v>10</v>
      </c>
      <c r="D23" s="12" t="s">
        <v>10</v>
      </c>
      <c r="E23" s="12">
        <v>4</v>
      </c>
      <c r="F23" s="12" t="s">
        <v>10</v>
      </c>
      <c r="G23" s="11">
        <v>13</v>
      </c>
      <c r="H23" s="12" t="s">
        <v>10</v>
      </c>
      <c r="I23" s="7">
        <v>6</v>
      </c>
      <c r="J23" s="7">
        <v>13</v>
      </c>
      <c r="K23" s="7">
        <v>2</v>
      </c>
      <c r="L23" s="12">
        <v>23</v>
      </c>
      <c r="M23" s="7">
        <v>1</v>
      </c>
      <c r="N23" s="19" t="s">
        <v>10</v>
      </c>
      <c r="O23" s="8">
        <v>1</v>
      </c>
      <c r="ALE23" s="4"/>
      <c r="ALF23" s="4"/>
      <c r="ALG23" s="4"/>
      <c r="ALH23" s="4"/>
      <c r="ALI23" s="4"/>
      <c r="ALJ23" s="4"/>
      <c r="ALK23" s="4"/>
      <c r="ALL23" s="4"/>
      <c r="ALM23" s="4"/>
    </row>
    <row r="24" spans="1:1001" ht="22.5" customHeight="1">
      <c r="A24" s="9" t="s">
        <v>11</v>
      </c>
      <c r="B24" s="9"/>
      <c r="C24" s="9"/>
      <c r="D24" s="9"/>
      <c r="E24" s="9"/>
      <c r="F24" s="11"/>
      <c r="G24" s="11"/>
      <c r="H24" s="7"/>
      <c r="I24" s="7"/>
      <c r="J24" s="7"/>
      <c r="K24" s="7"/>
      <c r="L24" s="7"/>
      <c r="M24" s="7"/>
      <c r="N24" s="8"/>
      <c r="O24" s="8"/>
      <c r="ALE24" s="4"/>
      <c r="ALF24" s="4"/>
      <c r="ALG24" s="4"/>
      <c r="ALH24" s="4"/>
      <c r="ALI24" s="4"/>
      <c r="ALJ24" s="4"/>
      <c r="ALK24" s="4"/>
      <c r="ALL24" s="4"/>
      <c r="ALM24" s="4"/>
    </row>
    <row r="25" spans="1:1001">
      <c r="A25" s="12" t="s">
        <v>5</v>
      </c>
      <c r="B25" s="12">
        <v>1</v>
      </c>
      <c r="C25" s="12" t="s">
        <v>10</v>
      </c>
      <c r="D25" s="12">
        <v>3</v>
      </c>
      <c r="E25" s="12" t="s">
        <v>10</v>
      </c>
      <c r="F25" s="20">
        <v>3</v>
      </c>
      <c r="G25" s="20">
        <v>1</v>
      </c>
      <c r="H25" s="21">
        <v>1</v>
      </c>
      <c r="I25" s="21">
        <v>1</v>
      </c>
      <c r="J25" s="12" t="s">
        <v>10</v>
      </c>
      <c r="K25" s="8">
        <v>1</v>
      </c>
      <c r="L25" s="12" t="s">
        <v>10</v>
      </c>
      <c r="M25" s="12" t="s">
        <v>10</v>
      </c>
      <c r="N25" s="19" t="s">
        <v>10</v>
      </c>
      <c r="O25" s="19" t="s">
        <v>10</v>
      </c>
      <c r="ALE25" s="4"/>
      <c r="ALF25" s="4"/>
      <c r="ALG25" s="4"/>
      <c r="ALH25" s="4"/>
      <c r="ALI25" s="4"/>
      <c r="ALJ25" s="4"/>
      <c r="ALK25" s="4"/>
      <c r="ALL25" s="4"/>
      <c r="ALM25" s="4"/>
    </row>
    <row r="26" spans="1:1001">
      <c r="A26" s="12" t="s">
        <v>6</v>
      </c>
      <c r="B26" s="12">
        <v>23</v>
      </c>
      <c r="C26" s="12">
        <v>3</v>
      </c>
      <c r="D26" s="12">
        <v>3</v>
      </c>
      <c r="E26" s="12" t="s">
        <v>10</v>
      </c>
      <c r="F26" s="20">
        <v>2</v>
      </c>
      <c r="G26" s="20">
        <v>2</v>
      </c>
      <c r="H26" s="12" t="s">
        <v>10</v>
      </c>
      <c r="I26" s="21">
        <v>1</v>
      </c>
      <c r="J26" s="8">
        <v>17</v>
      </c>
      <c r="K26" s="12" t="s">
        <v>10</v>
      </c>
      <c r="L26" s="12">
        <v>14</v>
      </c>
      <c r="M26" s="12" t="s">
        <v>10</v>
      </c>
      <c r="N26" s="8">
        <v>11</v>
      </c>
      <c r="O26" s="19" t="s">
        <v>10</v>
      </c>
      <c r="ALE26" s="4"/>
      <c r="ALF26" s="4"/>
      <c r="ALG26" s="4"/>
      <c r="ALH26" s="4"/>
      <c r="ALI26" s="4"/>
      <c r="ALJ26" s="4"/>
      <c r="ALK26" s="4"/>
      <c r="ALL26" s="4"/>
      <c r="ALM26" s="4"/>
    </row>
    <row r="27" spans="1:1001">
      <c r="A27" s="12" t="s">
        <v>7</v>
      </c>
      <c r="B27" s="12">
        <v>4</v>
      </c>
      <c r="C27" s="12">
        <v>13</v>
      </c>
      <c r="D27" s="12">
        <v>2</v>
      </c>
      <c r="E27" s="12">
        <v>5</v>
      </c>
      <c r="F27" s="20">
        <v>23</v>
      </c>
      <c r="G27" s="20">
        <v>1</v>
      </c>
      <c r="H27" s="12" t="s">
        <v>10</v>
      </c>
      <c r="I27" s="21">
        <v>12</v>
      </c>
      <c r="J27" s="8">
        <v>21</v>
      </c>
      <c r="K27" s="8">
        <v>4</v>
      </c>
      <c r="L27" s="12">
        <v>22</v>
      </c>
      <c r="M27" s="21">
        <v>9</v>
      </c>
      <c r="N27" s="8">
        <v>33</v>
      </c>
      <c r="O27" s="8">
        <v>9</v>
      </c>
      <c r="ALE27" s="4"/>
      <c r="ALF27" s="4"/>
      <c r="ALG27" s="4"/>
      <c r="ALH27" s="4"/>
      <c r="ALI27" s="4"/>
      <c r="ALJ27" s="4"/>
      <c r="ALK27" s="4"/>
      <c r="ALL27" s="4"/>
      <c r="ALM27" s="4"/>
    </row>
    <row r="28" spans="1:1001" ht="25.5">
      <c r="A28" s="9" t="s">
        <v>12</v>
      </c>
      <c r="B28" s="18"/>
      <c r="C28" s="18"/>
      <c r="D28" s="18"/>
      <c r="E28" s="18"/>
      <c r="F28" s="11"/>
      <c r="G28" s="11"/>
      <c r="H28" s="7"/>
      <c r="I28" s="7"/>
      <c r="J28" s="7"/>
      <c r="K28" s="7"/>
      <c r="L28" s="7"/>
      <c r="M28" s="7"/>
      <c r="N28" s="8"/>
      <c r="O28" s="8"/>
      <c r="ALE28" s="4"/>
      <c r="ALF28" s="4"/>
      <c r="ALG28" s="4"/>
      <c r="ALH28" s="4"/>
      <c r="ALI28" s="4"/>
      <c r="ALJ28" s="4"/>
      <c r="ALK28" s="4"/>
      <c r="ALL28" s="4"/>
      <c r="ALM28" s="4"/>
    </row>
    <row r="29" spans="1:1001">
      <c r="A29" s="12" t="s">
        <v>5</v>
      </c>
      <c r="B29" s="12" t="s">
        <v>10</v>
      </c>
      <c r="C29" s="12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  <c r="H29" s="12" t="s">
        <v>10</v>
      </c>
      <c r="I29" s="12" t="s">
        <v>10</v>
      </c>
      <c r="J29" s="12" t="s">
        <v>10</v>
      </c>
      <c r="K29" s="12" t="s">
        <v>10</v>
      </c>
      <c r="L29" s="12" t="s">
        <v>10</v>
      </c>
      <c r="M29" s="12" t="s">
        <v>10</v>
      </c>
      <c r="N29" s="19" t="s">
        <v>10</v>
      </c>
      <c r="O29" s="19" t="s">
        <v>10</v>
      </c>
      <c r="ALE29" s="4"/>
      <c r="ALF29" s="4"/>
      <c r="ALG29" s="4"/>
      <c r="ALH29" s="4"/>
      <c r="ALI29" s="4"/>
      <c r="ALJ29" s="4"/>
      <c r="ALK29" s="4"/>
      <c r="ALL29" s="4"/>
      <c r="ALM29" s="4"/>
    </row>
    <row r="30" spans="1:1001">
      <c r="A30" s="12" t="s">
        <v>6</v>
      </c>
      <c r="B30" s="12" t="s">
        <v>10</v>
      </c>
      <c r="C30" s="12" t="s">
        <v>10</v>
      </c>
      <c r="D30" s="12">
        <v>11</v>
      </c>
      <c r="E30" s="12" t="s">
        <v>10</v>
      </c>
      <c r="F30" s="20">
        <v>28</v>
      </c>
      <c r="G30" s="12" t="s">
        <v>10</v>
      </c>
      <c r="H30" s="12" t="s">
        <v>10</v>
      </c>
      <c r="I30" s="12" t="s">
        <v>10</v>
      </c>
      <c r="J30" s="7">
        <v>19</v>
      </c>
      <c r="K30" s="7">
        <v>1</v>
      </c>
      <c r="L30" s="12">
        <v>35</v>
      </c>
      <c r="M30" s="12" t="s">
        <v>10</v>
      </c>
      <c r="N30" s="19">
        <v>36</v>
      </c>
      <c r="O30" s="19" t="s">
        <v>10</v>
      </c>
      <c r="ALE30" s="4"/>
      <c r="ALF30" s="4"/>
      <c r="ALG30" s="4"/>
      <c r="ALH30" s="4"/>
      <c r="ALI30" s="4"/>
      <c r="ALJ30" s="4"/>
      <c r="ALK30" s="4"/>
      <c r="ALL30" s="4"/>
      <c r="ALM30" s="4"/>
    </row>
    <row r="31" spans="1:1001">
      <c r="A31" s="12" t="s">
        <v>7</v>
      </c>
      <c r="B31" s="12" t="s">
        <v>10</v>
      </c>
      <c r="C31" s="12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  <c r="H31" s="12" t="s">
        <v>10</v>
      </c>
      <c r="I31" s="12" t="s">
        <v>10</v>
      </c>
      <c r="J31" s="7">
        <v>31</v>
      </c>
      <c r="K31" s="7">
        <v>4</v>
      </c>
      <c r="L31" s="12">
        <v>39</v>
      </c>
      <c r="M31" s="12">
        <v>2</v>
      </c>
      <c r="N31" s="8">
        <v>44</v>
      </c>
      <c r="O31" s="8">
        <v>4</v>
      </c>
      <c r="ALE31" s="4"/>
      <c r="ALF31" s="4"/>
      <c r="ALG31" s="4"/>
      <c r="ALH31" s="4"/>
      <c r="ALI31" s="4"/>
      <c r="ALJ31" s="4"/>
      <c r="ALK31" s="4"/>
      <c r="ALL31" s="4"/>
      <c r="ALM31" s="4"/>
    </row>
    <row r="32" spans="1:1001">
      <c r="A32" s="9" t="s">
        <v>13</v>
      </c>
      <c r="B32" s="18"/>
      <c r="C32" s="18"/>
      <c r="D32" s="18"/>
      <c r="E32" s="18"/>
      <c r="F32" s="12"/>
      <c r="G32" s="12"/>
      <c r="H32" s="7"/>
      <c r="I32" s="12"/>
      <c r="J32" s="7"/>
      <c r="K32" s="7"/>
      <c r="L32" s="7"/>
      <c r="M32" s="12"/>
      <c r="N32" s="8"/>
      <c r="O32" s="8"/>
      <c r="ALE32" s="4"/>
      <c r="ALF32" s="4"/>
      <c r="ALG32" s="4"/>
      <c r="ALH32" s="4"/>
      <c r="ALI32" s="4"/>
      <c r="ALJ32" s="4"/>
      <c r="ALK32" s="4"/>
      <c r="ALL32" s="4"/>
      <c r="ALM32" s="4"/>
    </row>
    <row r="33" spans="1:1001">
      <c r="A33" s="12" t="s">
        <v>5</v>
      </c>
      <c r="B33" s="12" t="s">
        <v>10</v>
      </c>
      <c r="C33" s="12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  <c r="H33" s="12" t="s">
        <v>10</v>
      </c>
      <c r="I33" s="12" t="s">
        <v>10</v>
      </c>
      <c r="J33" s="12" t="s">
        <v>10</v>
      </c>
      <c r="K33" s="12" t="s">
        <v>10</v>
      </c>
      <c r="L33" s="12" t="s">
        <v>10</v>
      </c>
      <c r="M33" s="12" t="s">
        <v>10</v>
      </c>
      <c r="N33" s="19" t="s">
        <v>10</v>
      </c>
      <c r="O33" s="19" t="s">
        <v>27</v>
      </c>
      <c r="ALE33" s="4"/>
      <c r="ALF33" s="4"/>
      <c r="ALG33" s="4"/>
      <c r="ALH33" s="4"/>
      <c r="ALI33" s="4"/>
      <c r="ALJ33" s="4"/>
      <c r="ALK33" s="4"/>
      <c r="ALL33" s="4"/>
      <c r="ALM33" s="4"/>
    </row>
    <row r="34" spans="1:1001">
      <c r="A34" s="12" t="s">
        <v>6</v>
      </c>
      <c r="B34" s="12" t="s">
        <v>10</v>
      </c>
      <c r="C34" s="12" t="s">
        <v>10</v>
      </c>
      <c r="D34" s="12">
        <v>26</v>
      </c>
      <c r="E34" s="12" t="s">
        <v>10</v>
      </c>
      <c r="F34" s="12">
        <v>68</v>
      </c>
      <c r="G34" s="12">
        <v>3</v>
      </c>
      <c r="H34" s="21">
        <v>5</v>
      </c>
      <c r="I34" s="12">
        <v>7</v>
      </c>
      <c r="J34" s="7">
        <v>34</v>
      </c>
      <c r="K34" s="7">
        <v>2</v>
      </c>
      <c r="L34" s="21">
        <v>34</v>
      </c>
      <c r="M34" s="12">
        <v>5</v>
      </c>
      <c r="N34" s="19">
        <v>134</v>
      </c>
      <c r="O34" s="19">
        <v>3</v>
      </c>
      <c r="ALE34" s="4"/>
      <c r="ALF34" s="4"/>
      <c r="ALG34" s="4"/>
      <c r="ALH34" s="4"/>
      <c r="ALI34" s="4"/>
      <c r="ALJ34" s="4"/>
      <c r="ALK34" s="4"/>
      <c r="ALL34" s="4"/>
      <c r="ALM34" s="4"/>
    </row>
    <row r="35" spans="1:1001">
      <c r="A35" s="12" t="s">
        <v>7</v>
      </c>
      <c r="B35" s="12">
        <v>34</v>
      </c>
      <c r="C35" s="12" t="s">
        <v>10</v>
      </c>
      <c r="D35" s="12">
        <v>33</v>
      </c>
      <c r="E35" s="12" t="s">
        <v>10</v>
      </c>
      <c r="F35" s="12">
        <v>52</v>
      </c>
      <c r="G35" s="12">
        <v>8</v>
      </c>
      <c r="H35" s="12">
        <v>46</v>
      </c>
      <c r="I35" s="12">
        <v>12</v>
      </c>
      <c r="J35" s="7">
        <v>89</v>
      </c>
      <c r="K35" s="7">
        <v>5</v>
      </c>
      <c r="L35" s="12">
        <v>89</v>
      </c>
      <c r="M35" s="12">
        <v>11</v>
      </c>
      <c r="N35" s="8">
        <v>252</v>
      </c>
      <c r="O35" s="8">
        <v>8</v>
      </c>
      <c r="ALE35" s="4"/>
      <c r="ALF35" s="4"/>
      <c r="ALG35" s="4"/>
      <c r="ALH35" s="4"/>
      <c r="ALI35" s="4"/>
      <c r="ALJ35" s="4"/>
      <c r="ALK35" s="4"/>
      <c r="ALL35" s="4"/>
      <c r="ALM35" s="4"/>
    </row>
    <row r="36" spans="1:1001" ht="25.5">
      <c r="A36" s="9" t="s">
        <v>14</v>
      </c>
      <c r="B36" s="18"/>
      <c r="C36" s="18"/>
      <c r="D36" s="18"/>
      <c r="E36" s="18"/>
      <c r="F36" s="11"/>
      <c r="G36" s="12"/>
      <c r="H36" s="7"/>
      <c r="I36" s="7"/>
      <c r="J36" s="7"/>
      <c r="K36" s="7"/>
      <c r="L36" s="7"/>
      <c r="M36" s="7"/>
      <c r="N36" s="17"/>
      <c r="O36" s="17"/>
      <c r="ALE36" s="4"/>
      <c r="ALF36" s="4"/>
      <c r="ALG36" s="4"/>
      <c r="ALH36" s="4"/>
      <c r="ALI36" s="4"/>
      <c r="ALJ36" s="4"/>
      <c r="ALK36" s="4"/>
      <c r="ALL36" s="4"/>
      <c r="ALM36" s="4"/>
    </row>
    <row r="37" spans="1:1001">
      <c r="A37" s="12" t="s">
        <v>5</v>
      </c>
      <c r="B37" s="12">
        <v>15</v>
      </c>
      <c r="C37" s="12">
        <v>4</v>
      </c>
      <c r="D37" s="12">
        <v>11</v>
      </c>
      <c r="E37" s="12">
        <v>3</v>
      </c>
      <c r="F37" s="12">
        <v>10</v>
      </c>
      <c r="G37" s="12">
        <v>1</v>
      </c>
      <c r="H37" s="21">
        <v>22</v>
      </c>
      <c r="I37" s="21">
        <v>1</v>
      </c>
      <c r="J37" s="8">
        <v>16</v>
      </c>
      <c r="K37" s="12" t="s">
        <v>10</v>
      </c>
      <c r="L37" s="22">
        <v>21</v>
      </c>
      <c r="M37" s="22">
        <v>1</v>
      </c>
      <c r="N37" s="14">
        <v>7</v>
      </c>
      <c r="O37" s="22">
        <v>2</v>
      </c>
      <c r="ALE37" s="4"/>
      <c r="ALF37" s="4"/>
      <c r="ALG37" s="4"/>
      <c r="ALH37" s="4"/>
      <c r="ALI37" s="4"/>
      <c r="ALJ37" s="4"/>
      <c r="ALK37" s="4"/>
      <c r="ALL37" s="4"/>
      <c r="ALM37" s="4"/>
    </row>
    <row r="38" spans="1:1001">
      <c r="A38" s="12" t="s">
        <v>6</v>
      </c>
      <c r="B38" s="12">
        <v>20</v>
      </c>
      <c r="C38" s="12">
        <v>2</v>
      </c>
      <c r="D38" s="12">
        <v>20</v>
      </c>
      <c r="E38" s="12">
        <v>3</v>
      </c>
      <c r="F38" s="20">
        <v>26</v>
      </c>
      <c r="G38" s="12">
        <v>8</v>
      </c>
      <c r="H38" s="21">
        <v>21</v>
      </c>
      <c r="I38" s="21">
        <v>7</v>
      </c>
      <c r="J38" s="8">
        <v>33</v>
      </c>
      <c r="K38" s="7">
        <v>2</v>
      </c>
      <c r="L38" s="22">
        <v>70</v>
      </c>
      <c r="M38" s="22">
        <v>1</v>
      </c>
      <c r="N38" s="14">
        <v>47</v>
      </c>
      <c r="O38" s="14">
        <v>3</v>
      </c>
      <c r="ALE38" s="4"/>
      <c r="ALF38" s="4"/>
      <c r="ALG38" s="4"/>
      <c r="ALH38" s="4"/>
      <c r="ALI38" s="4"/>
      <c r="ALJ38" s="4"/>
      <c r="ALK38" s="4"/>
      <c r="ALL38" s="4"/>
      <c r="ALM38" s="4"/>
    </row>
    <row r="39" spans="1:1001">
      <c r="A39" s="12" t="s">
        <v>7</v>
      </c>
      <c r="B39" s="12" t="s">
        <v>10</v>
      </c>
      <c r="C39" s="12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  <c r="H39" s="12" t="s">
        <v>10</v>
      </c>
      <c r="I39" s="12" t="s">
        <v>10</v>
      </c>
      <c r="J39" s="8">
        <v>6</v>
      </c>
      <c r="K39" s="12" t="s">
        <v>10</v>
      </c>
      <c r="L39" s="19">
        <v>9</v>
      </c>
      <c r="M39" s="12" t="s">
        <v>10</v>
      </c>
      <c r="N39" s="14">
        <v>12</v>
      </c>
      <c r="O39" s="12" t="s">
        <v>10</v>
      </c>
      <c r="ALE39" s="4"/>
      <c r="ALF39" s="4"/>
      <c r="ALG39" s="4"/>
      <c r="ALH39" s="4"/>
      <c r="ALI39" s="4"/>
      <c r="ALJ39" s="4"/>
      <c r="ALK39" s="4"/>
      <c r="ALL39" s="4"/>
      <c r="ALM39" s="4"/>
    </row>
    <row r="40" spans="1:1001" ht="25.5">
      <c r="A40" s="9" t="s">
        <v>15</v>
      </c>
      <c r="B40" s="18"/>
      <c r="C40" s="18"/>
      <c r="D40" s="18"/>
      <c r="E40" s="18"/>
      <c r="F40" s="11"/>
      <c r="G40" s="11"/>
      <c r="H40" s="7"/>
      <c r="I40" s="12"/>
      <c r="J40" s="7"/>
      <c r="K40" s="7"/>
      <c r="L40" s="7"/>
      <c r="M40" s="12"/>
      <c r="N40" s="17"/>
      <c r="O40" s="17"/>
      <c r="ALE40" s="4"/>
      <c r="ALF40" s="4"/>
      <c r="ALG40" s="4"/>
      <c r="ALH40" s="4"/>
      <c r="ALI40" s="4"/>
      <c r="ALJ40" s="4"/>
      <c r="ALK40" s="4"/>
      <c r="ALL40" s="4"/>
      <c r="ALM40" s="4"/>
    </row>
    <row r="41" spans="1:1001">
      <c r="A41" s="12" t="s">
        <v>5</v>
      </c>
      <c r="B41" s="12" t="s">
        <v>10</v>
      </c>
      <c r="C41" s="12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  <c r="H41" s="12">
        <v>25</v>
      </c>
      <c r="I41" s="12" t="s">
        <v>10</v>
      </c>
      <c r="J41" s="12" t="s">
        <v>10</v>
      </c>
      <c r="K41" s="12" t="s">
        <v>10</v>
      </c>
      <c r="L41" s="12" t="s">
        <v>10</v>
      </c>
      <c r="M41" s="12" t="s">
        <v>10</v>
      </c>
      <c r="N41" s="12" t="s">
        <v>10</v>
      </c>
      <c r="O41" s="12" t="s">
        <v>10</v>
      </c>
      <c r="ALE41" s="4"/>
      <c r="ALF41" s="4"/>
      <c r="ALG41" s="4"/>
      <c r="ALH41" s="4"/>
      <c r="ALI41" s="4"/>
      <c r="ALJ41" s="4"/>
      <c r="ALK41" s="4"/>
      <c r="ALL41" s="4"/>
      <c r="ALM41" s="4"/>
    </row>
    <row r="42" spans="1:1001">
      <c r="A42" s="12" t="s">
        <v>6</v>
      </c>
      <c r="B42" s="12">
        <v>35</v>
      </c>
      <c r="C42" s="12">
        <v>2</v>
      </c>
      <c r="D42" s="12">
        <v>18</v>
      </c>
      <c r="E42" s="12" t="s">
        <v>10</v>
      </c>
      <c r="F42" s="11">
        <v>34</v>
      </c>
      <c r="G42" s="12" t="s">
        <v>10</v>
      </c>
      <c r="H42" s="7">
        <v>13</v>
      </c>
      <c r="I42" s="12" t="s">
        <v>10</v>
      </c>
      <c r="J42" s="7">
        <v>21</v>
      </c>
      <c r="K42" s="7">
        <v>3</v>
      </c>
      <c r="L42" s="7">
        <v>16</v>
      </c>
      <c r="M42" s="12">
        <v>2</v>
      </c>
      <c r="N42" s="23">
        <v>18</v>
      </c>
      <c r="O42" s="12">
        <v>2</v>
      </c>
      <c r="ALE42" s="4"/>
      <c r="ALF42" s="4"/>
      <c r="ALG42" s="4"/>
      <c r="ALH42" s="4"/>
      <c r="ALI42" s="4"/>
      <c r="ALJ42" s="4"/>
      <c r="ALK42" s="4"/>
      <c r="ALL42" s="4"/>
      <c r="ALM42" s="4"/>
    </row>
    <row r="43" spans="1:1001">
      <c r="A43" s="12" t="s">
        <v>7</v>
      </c>
      <c r="B43" s="12">
        <v>5</v>
      </c>
      <c r="C43" s="12" t="s">
        <v>10</v>
      </c>
      <c r="D43" s="12">
        <v>4</v>
      </c>
      <c r="E43" s="12">
        <v>4</v>
      </c>
      <c r="F43" s="11">
        <v>5</v>
      </c>
      <c r="G43" s="12" t="s">
        <v>10</v>
      </c>
      <c r="H43" s="12">
        <v>7</v>
      </c>
      <c r="I43" s="12" t="s">
        <v>10</v>
      </c>
      <c r="J43" s="7">
        <v>7</v>
      </c>
      <c r="K43" s="12" t="s">
        <v>10</v>
      </c>
      <c r="L43" s="12">
        <v>7</v>
      </c>
      <c r="M43" s="12">
        <v>7</v>
      </c>
      <c r="N43" s="12">
        <v>7</v>
      </c>
      <c r="O43" s="12" t="s">
        <v>10</v>
      </c>
      <c r="ALE43" s="4"/>
      <c r="ALF43" s="4"/>
      <c r="ALG43" s="4"/>
      <c r="ALH43" s="4"/>
      <c r="ALI43" s="4"/>
      <c r="ALJ43" s="4"/>
      <c r="ALK43" s="4"/>
      <c r="ALL43" s="4"/>
      <c r="ALM43" s="4"/>
    </row>
    <row r="44" spans="1:1001" ht="38.25">
      <c r="A44" s="9" t="s">
        <v>16</v>
      </c>
      <c r="B44" s="9"/>
      <c r="C44" s="9"/>
      <c r="D44" s="9"/>
      <c r="E44" s="9"/>
      <c r="F44" s="11"/>
      <c r="G44" s="12"/>
      <c r="H44" s="12"/>
      <c r="I44" s="12"/>
      <c r="J44" s="7"/>
      <c r="K44" s="7"/>
      <c r="L44" s="12"/>
      <c r="M44" s="12"/>
      <c r="N44" s="7"/>
      <c r="O44" s="7"/>
      <c r="ALE44" s="4"/>
      <c r="ALF44" s="4"/>
      <c r="ALG44" s="4"/>
      <c r="ALH44" s="4"/>
      <c r="ALI44" s="4"/>
      <c r="ALJ44" s="4"/>
      <c r="ALK44" s="4"/>
      <c r="ALL44" s="4"/>
      <c r="ALM44" s="4"/>
    </row>
    <row r="45" spans="1:1001">
      <c r="A45" s="12" t="s">
        <v>5</v>
      </c>
      <c r="B45" s="12" t="s">
        <v>27</v>
      </c>
      <c r="C45" s="12" t="s">
        <v>27</v>
      </c>
      <c r="D45" s="12" t="s">
        <v>27</v>
      </c>
      <c r="E45" s="12" t="s">
        <v>27</v>
      </c>
      <c r="F45" s="12" t="s">
        <v>10</v>
      </c>
      <c r="G45" s="12" t="s">
        <v>10</v>
      </c>
      <c r="H45" s="12" t="s">
        <v>10</v>
      </c>
      <c r="I45" s="12" t="s">
        <v>10</v>
      </c>
      <c r="J45" s="12" t="s">
        <v>10</v>
      </c>
      <c r="K45" s="12" t="s">
        <v>10</v>
      </c>
      <c r="L45" s="12" t="s">
        <v>10</v>
      </c>
      <c r="M45" s="12" t="s">
        <v>10</v>
      </c>
      <c r="N45" s="12" t="s">
        <v>10</v>
      </c>
      <c r="O45" s="12" t="s">
        <v>10</v>
      </c>
      <c r="ALE45" s="4"/>
      <c r="ALF45" s="4"/>
      <c r="ALG45" s="4"/>
      <c r="ALH45" s="4"/>
      <c r="ALI45" s="4"/>
      <c r="ALJ45" s="4"/>
      <c r="ALK45" s="4"/>
      <c r="ALL45" s="4"/>
      <c r="ALM45" s="4"/>
    </row>
    <row r="46" spans="1:1001">
      <c r="A46" s="12" t="s">
        <v>6</v>
      </c>
      <c r="B46" s="12" t="s">
        <v>27</v>
      </c>
      <c r="C46" s="12" t="s">
        <v>27</v>
      </c>
      <c r="D46" s="12" t="s">
        <v>27</v>
      </c>
      <c r="E46" s="12" t="s">
        <v>27</v>
      </c>
      <c r="F46" s="12" t="s">
        <v>10</v>
      </c>
      <c r="G46" s="12" t="s">
        <v>10</v>
      </c>
      <c r="H46" s="12" t="s">
        <v>10</v>
      </c>
      <c r="I46" s="12" t="s">
        <v>10</v>
      </c>
      <c r="J46" s="12" t="s">
        <v>10</v>
      </c>
      <c r="K46" s="12" t="s">
        <v>10</v>
      </c>
      <c r="L46" s="12" t="s">
        <v>10</v>
      </c>
      <c r="M46" s="12" t="s">
        <v>10</v>
      </c>
      <c r="N46" s="12" t="s">
        <v>10</v>
      </c>
      <c r="O46" s="12" t="s">
        <v>10</v>
      </c>
      <c r="ALE46" s="4"/>
      <c r="ALF46" s="4"/>
      <c r="ALG46" s="4"/>
      <c r="ALH46" s="4"/>
      <c r="ALI46" s="4"/>
      <c r="ALJ46" s="4"/>
      <c r="ALK46" s="4"/>
      <c r="ALL46" s="4"/>
      <c r="ALM46" s="4"/>
    </row>
    <row r="47" spans="1:1001">
      <c r="A47" s="24" t="s">
        <v>7</v>
      </c>
      <c r="B47" s="25" t="s">
        <v>27</v>
      </c>
      <c r="C47" s="25" t="s">
        <v>27</v>
      </c>
      <c r="D47" s="25" t="s">
        <v>27</v>
      </c>
      <c r="E47" s="25" t="s">
        <v>27</v>
      </c>
      <c r="F47" s="26">
        <v>32</v>
      </c>
      <c r="G47" s="25" t="s">
        <v>10</v>
      </c>
      <c r="H47" s="25">
        <v>28</v>
      </c>
      <c r="I47" s="25" t="s">
        <v>10</v>
      </c>
      <c r="J47" s="26">
        <v>33</v>
      </c>
      <c r="K47" s="25" t="s">
        <v>10</v>
      </c>
      <c r="L47" s="26">
        <v>33</v>
      </c>
      <c r="M47" s="25" t="s">
        <v>10</v>
      </c>
      <c r="N47" s="26">
        <v>34</v>
      </c>
      <c r="O47" s="25" t="s">
        <v>10</v>
      </c>
      <c r="ALE47" s="4"/>
      <c r="ALF47" s="4"/>
      <c r="ALG47" s="4"/>
      <c r="ALH47" s="4"/>
      <c r="ALI47" s="4"/>
      <c r="ALJ47" s="4"/>
      <c r="ALK47" s="4"/>
      <c r="ALL47" s="4"/>
      <c r="ALM47" s="4"/>
    </row>
    <row r="48" spans="1:1001">
      <c r="A48" s="27"/>
      <c r="B48" s="27"/>
      <c r="C48" s="27"/>
      <c r="D48" s="27"/>
      <c r="E48" s="27"/>
      <c r="F48" s="28"/>
      <c r="G48" s="28"/>
      <c r="H48" s="28"/>
      <c r="I48" s="28"/>
      <c r="J48" s="28"/>
      <c r="K48" s="29"/>
      <c r="L48" s="27"/>
      <c r="M48" s="27"/>
      <c r="N48" s="27"/>
      <c r="O48" s="29"/>
      <c r="P48" s="27"/>
      <c r="ALK48" s="4"/>
      <c r="ALL48" s="4"/>
      <c r="ALM48" s="4"/>
    </row>
    <row r="49" spans="1:1001">
      <c r="A49" s="30" t="s">
        <v>29</v>
      </c>
      <c r="B49" s="27"/>
      <c r="C49" s="27"/>
      <c r="D49" s="27"/>
      <c r="E49" s="27"/>
      <c r="F49" s="28"/>
      <c r="G49" s="28"/>
      <c r="H49" s="28"/>
      <c r="I49" s="28"/>
      <c r="J49" s="28"/>
      <c r="K49" s="29"/>
      <c r="L49" s="27"/>
      <c r="M49" s="27"/>
      <c r="N49" s="27"/>
      <c r="O49" s="29"/>
      <c r="P49" s="27"/>
      <c r="ALK49" s="4"/>
      <c r="ALL49" s="4"/>
      <c r="ALM49" s="4"/>
    </row>
    <row r="50" spans="1:1001">
      <c r="A50" s="31" t="s">
        <v>26</v>
      </c>
      <c r="B50" s="31"/>
      <c r="C50" s="31"/>
      <c r="D50" s="31"/>
      <c r="E50" s="31"/>
      <c r="F50" s="28"/>
      <c r="G50" s="28"/>
      <c r="H50" s="28"/>
      <c r="I50" s="28"/>
      <c r="J50" s="28"/>
      <c r="K50" s="29"/>
      <c r="L50" s="27"/>
      <c r="M50" s="27"/>
      <c r="N50" s="27"/>
      <c r="O50" s="29"/>
      <c r="P50" s="27"/>
      <c r="ALK50" s="4"/>
      <c r="ALL50" s="4"/>
      <c r="ALM50" s="4"/>
    </row>
    <row r="51" spans="1:1001">
      <c r="A51" s="31" t="s">
        <v>25</v>
      </c>
      <c r="B51" s="31"/>
      <c r="C51" s="31"/>
      <c r="D51" s="31"/>
      <c r="E51" s="31"/>
    </row>
    <row r="52" spans="1:1001">
      <c r="A52" s="31"/>
      <c r="B52" s="31"/>
      <c r="C52" s="31"/>
      <c r="D52" s="31"/>
      <c r="E52" s="31"/>
    </row>
    <row r="53" spans="1:1001">
      <c r="A53" s="3" t="s">
        <v>30</v>
      </c>
      <c r="F53" s="4"/>
      <c r="G53" s="4"/>
      <c r="H53" s="4"/>
      <c r="I53" s="4"/>
      <c r="J53" s="4"/>
      <c r="K53" s="4"/>
      <c r="L53" s="4"/>
    </row>
    <row r="54" spans="1:1001">
      <c r="A54" s="3" t="s">
        <v>17</v>
      </c>
      <c r="F54" s="4"/>
      <c r="G54" s="4"/>
      <c r="H54" s="4"/>
      <c r="I54" s="4"/>
      <c r="J54" s="4"/>
      <c r="K54" s="4"/>
      <c r="L54" s="4"/>
    </row>
    <row r="55" spans="1:1001">
      <c r="A55" s="32" t="s">
        <v>23</v>
      </c>
      <c r="B55" s="32"/>
      <c r="C55" s="32"/>
      <c r="D55" s="32"/>
      <c r="E55" s="32"/>
      <c r="F55" s="4"/>
      <c r="G55" s="4"/>
      <c r="H55" s="4"/>
      <c r="I55" s="4"/>
      <c r="J55" s="4"/>
      <c r="K55" s="4"/>
      <c r="L55" s="4"/>
    </row>
    <row r="56" spans="1:1001">
      <c r="A56" s="3" t="s">
        <v>18</v>
      </c>
      <c r="F56" s="4"/>
      <c r="G56" s="4"/>
      <c r="H56" s="4"/>
      <c r="I56" s="4"/>
      <c r="J56" s="4"/>
      <c r="K56" s="4"/>
      <c r="L56" s="4"/>
    </row>
    <row r="57" spans="1:1001">
      <c r="A57" s="3" t="s">
        <v>19</v>
      </c>
      <c r="F57" s="4"/>
      <c r="G57" s="4"/>
      <c r="H57" s="4"/>
      <c r="I57" s="4"/>
      <c r="J57" s="4"/>
      <c r="K57" s="4"/>
      <c r="L57" s="4"/>
    </row>
    <row r="58" spans="1:1001">
      <c r="A58" s="32" t="s">
        <v>20</v>
      </c>
      <c r="B58" s="32"/>
      <c r="C58" s="32"/>
      <c r="D58" s="32"/>
      <c r="E58" s="32"/>
    </row>
    <row r="59" spans="1:1001">
      <c r="A59" s="3" t="s">
        <v>21</v>
      </c>
    </row>
    <row r="60" spans="1:1001">
      <c r="A60" s="32" t="s">
        <v>24</v>
      </c>
      <c r="B60" s="32"/>
      <c r="C60" s="32"/>
      <c r="D60" s="32"/>
      <c r="E60" s="32"/>
    </row>
    <row r="61" spans="1:1001">
      <c r="A61" s="3" t="s">
        <v>22</v>
      </c>
    </row>
  </sheetData>
  <mergeCells count="10">
    <mergeCell ref="A6:O6"/>
    <mergeCell ref="L9:M9"/>
    <mergeCell ref="A8:A10"/>
    <mergeCell ref="F9:G9"/>
    <mergeCell ref="H9:I9"/>
    <mergeCell ref="J9:K9"/>
    <mergeCell ref="N9:O9"/>
    <mergeCell ref="B9:C9"/>
    <mergeCell ref="D9:E9"/>
    <mergeCell ref="B8:O8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Garcia</dc:creator>
  <dc:description/>
  <cp:lastModifiedBy>Estela Diaz</cp:lastModifiedBy>
  <cp:revision>14</cp:revision>
  <dcterms:created xsi:type="dcterms:W3CDTF">2016-02-26T15:32:34Z</dcterms:created>
  <dcterms:modified xsi:type="dcterms:W3CDTF">2023-09-19T12:08:44Z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