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71" firstSheet="2" activeTab="2"/>
  </bookViews>
  <sheets>
    <sheet name="ÍNDICE" sheetId="1" r:id="rId1"/>
    <sheet name="Espectadores en Salas de Cine" sheetId="2" state="hidden" r:id="rId2"/>
    <sheet name="Hoja1" sheetId="3" r:id="rId3"/>
  </sheets>
  <definedNames>
    <definedName name="Z_4A15732C_38CF_4C2C_856C_D5E83CC8CB91_.wvu.Rows" localSheetId="0" hidden="1">'ÍNDICE'!$15:$25</definedName>
  </definedNames>
  <calcPr fullCalcOnLoad="1"/>
</workbook>
</file>

<file path=xl/sharedStrings.xml><?xml version="1.0" encoding="utf-8"?>
<sst xmlns="http://schemas.openxmlformats.org/spreadsheetml/2006/main" count="312" uniqueCount="216">
  <si>
    <t>SERIES ESTADÍSTICAS</t>
  </si>
  <si>
    <t>FUENTE</t>
  </si>
  <si>
    <t>Sector Agropecuario</t>
  </si>
  <si>
    <t>Faena Avícola</t>
  </si>
  <si>
    <t>Industria</t>
  </si>
  <si>
    <t>Producción de aceite de soja</t>
  </si>
  <si>
    <t>web</t>
  </si>
  <si>
    <t>Producción de aceite de girasol</t>
  </si>
  <si>
    <t>Producción de aceite de Lino</t>
  </si>
  <si>
    <t>Toneladas Industrializadas de soja</t>
  </si>
  <si>
    <t>Toneladas Industrializadas de girasol</t>
  </si>
  <si>
    <t>Toneladas Industrializadas de lino</t>
  </si>
  <si>
    <t>Producción de pellets de soja</t>
  </si>
  <si>
    <t>Producción de pellets de girasol</t>
  </si>
  <si>
    <t>Producción de pellets de lino</t>
  </si>
  <si>
    <t>Producción de expellers de soja</t>
  </si>
  <si>
    <t>Molienda de trigo pan</t>
  </si>
  <si>
    <t xml:space="preserve">Molienda </t>
  </si>
  <si>
    <t>Producción de Aceites</t>
  </si>
  <si>
    <t>Construcción</t>
  </si>
  <si>
    <t>Permisos de edificación</t>
  </si>
  <si>
    <t xml:space="preserve">Consumo de cemento portland </t>
  </si>
  <si>
    <t>Consumo</t>
  </si>
  <si>
    <t>Ventas en supermercados</t>
  </si>
  <si>
    <t>INDEC</t>
  </si>
  <si>
    <t xml:space="preserve">Patentamiento de automotores </t>
  </si>
  <si>
    <t>Transferencia automotores</t>
  </si>
  <si>
    <t xml:space="preserve">Ventas de GasOil </t>
  </si>
  <si>
    <t xml:space="preserve">Ventas de Nafta </t>
  </si>
  <si>
    <t xml:space="preserve">Espectadores en salas de cine </t>
  </si>
  <si>
    <t>INCAA</t>
  </si>
  <si>
    <t>Consumo de electricidad</t>
  </si>
  <si>
    <t>ENERSA</t>
  </si>
  <si>
    <t>Consumo de gas</t>
  </si>
  <si>
    <t>Sector Financiero</t>
  </si>
  <si>
    <t xml:space="preserve">Valor del Dólar </t>
  </si>
  <si>
    <t>Valor del Euro</t>
  </si>
  <si>
    <t>Préstamos por tipo</t>
  </si>
  <si>
    <t>BCRA</t>
  </si>
  <si>
    <t>Depósitos por sector</t>
  </si>
  <si>
    <t>Transporte</t>
  </si>
  <si>
    <t>Ingreso de vehículos a la ciudad de Paraná</t>
  </si>
  <si>
    <t>Recaudación de peajes en el acceso a Paraná</t>
  </si>
  <si>
    <t>Turismo</t>
  </si>
  <si>
    <t>Cantidad de viajeros</t>
  </si>
  <si>
    <t>Pernoctaciones</t>
  </si>
  <si>
    <t>Estadía media</t>
  </si>
  <si>
    <t>Comercio Exterior</t>
  </si>
  <si>
    <t>Exportaciones entrerrianas por país y región de destino</t>
  </si>
  <si>
    <t>Exportaciones entrerrianas por producto</t>
  </si>
  <si>
    <t>Volver inicio</t>
  </si>
  <si>
    <t>Mes</t>
  </si>
  <si>
    <t>Variación respecto
a mes anterior</t>
  </si>
  <si>
    <t>Variación respecto
a igual mes año anterior</t>
  </si>
  <si>
    <t>-</t>
  </si>
  <si>
    <t>Fuente: INCCA-Instituto Nacional de Cine y Artes Audiovisuales</t>
  </si>
  <si>
    <t>Espectadores</t>
  </si>
  <si>
    <t>Ingresos tributarios</t>
  </si>
  <si>
    <t>Finanzas Provinciales</t>
  </si>
  <si>
    <t>INDEC/DEC</t>
  </si>
  <si>
    <t>ATER</t>
  </si>
  <si>
    <t>Ventas en supermercados 2</t>
  </si>
  <si>
    <t>s/d</t>
  </si>
  <si>
    <t>Total Entre Ríos</t>
  </si>
  <si>
    <t xml:space="preserve">Dirección General de Estadística y Censos de Entre Ríos </t>
  </si>
  <si>
    <t>mamiraglio@indec.mecon.gov.ar</t>
  </si>
  <si>
    <t>ICC</t>
  </si>
  <si>
    <t>ESPECTADORES SALAS DE CINE DE LA PROVINCIA DE ENTRE RÍOS</t>
  </si>
  <si>
    <t>Área Avícola-Dirección de Ovinos, Porcinos, Aves de Granja y Pequeños Rumiantes con datos de SENASA</t>
  </si>
  <si>
    <t>Ministerio de Agricultura de la Nación . Dirección de mercados agroalimentarios</t>
  </si>
  <si>
    <t>Asociación de Fabricantes de Cemento Portland</t>
  </si>
  <si>
    <t>Dirección General de Estadístias y Censos de Entre Ríos</t>
  </si>
  <si>
    <t xml:space="preserve">Dirección Nacional de los Registros Nacionales de la Propiedad del Automotor y de Créditos Prendarios </t>
  </si>
  <si>
    <t>Secretaría de Energía de la Nación</t>
  </si>
  <si>
    <t>Enargas</t>
  </si>
  <si>
    <t>Dirección General de Estadístias y Censos de Entre Ríos • Área Económica • Mariel Miraglio</t>
  </si>
  <si>
    <t>Región/ País</t>
  </si>
  <si>
    <t>América</t>
  </si>
  <si>
    <t>Bolivia</t>
  </si>
  <si>
    <t>Brasil</t>
  </si>
  <si>
    <t>Canadá</t>
  </si>
  <si>
    <t>Chile</t>
  </si>
  <si>
    <t>Colombia</t>
  </si>
  <si>
    <t>Costa Rica</t>
  </si>
  <si>
    <t>Ecuador</t>
  </si>
  <si>
    <t>El Salvador</t>
  </si>
  <si>
    <t>Estados Unidos</t>
  </si>
  <si>
    <t>Guatemala</t>
  </si>
  <si>
    <t>Honduras</t>
  </si>
  <si>
    <t>México</t>
  </si>
  <si>
    <t>Panamá</t>
  </si>
  <si>
    <t>Paraguay</t>
  </si>
  <si>
    <t>Perú</t>
  </si>
  <si>
    <t>República Dominicana</t>
  </si>
  <si>
    <t>Trinidad y Tobago</t>
  </si>
  <si>
    <t>Uruguay</t>
  </si>
  <si>
    <t>Venezuela</t>
  </si>
  <si>
    <t>Demás países</t>
  </si>
  <si>
    <t>Europa</t>
  </si>
  <si>
    <t>Bélgica</t>
  </si>
  <si>
    <t>Bosnia Herzegovina</t>
  </si>
  <si>
    <t>Bulgaria</t>
  </si>
  <si>
    <t>Croacia</t>
  </si>
  <si>
    <t>Dinamarca</t>
  </si>
  <si>
    <t>España</t>
  </si>
  <si>
    <t>Francia</t>
  </si>
  <si>
    <t>Grecia</t>
  </si>
  <si>
    <t>Irlanda</t>
  </si>
  <si>
    <t>Italia</t>
  </si>
  <si>
    <t>Macedonia</t>
  </si>
  <si>
    <t>Noruega</t>
  </si>
  <si>
    <t>Países Bajos</t>
  </si>
  <si>
    <t>Polonia</t>
  </si>
  <si>
    <t>Portugal</t>
  </si>
  <si>
    <t>Reino Unido</t>
  </si>
  <si>
    <t>República Checa</t>
  </si>
  <si>
    <t>República Federal de Alemania</t>
  </si>
  <si>
    <t>Rumania</t>
  </si>
  <si>
    <t>Rusia</t>
  </si>
  <si>
    <t>Turquía</t>
  </si>
  <si>
    <t>Asia</t>
  </si>
  <si>
    <t>Arabia Saudita</t>
  </si>
  <si>
    <t>China</t>
  </si>
  <si>
    <t>Corea Republicana</t>
  </si>
  <si>
    <t>Emiratos Arabes Unidos</t>
  </si>
  <si>
    <t>Filipinas</t>
  </si>
  <si>
    <t>Georgia</t>
  </si>
  <si>
    <t>Indonesia</t>
  </si>
  <si>
    <t>Israel</t>
  </si>
  <si>
    <t>Japón</t>
  </si>
  <si>
    <t>Jordania</t>
  </si>
  <si>
    <t>Líbano</t>
  </si>
  <si>
    <t>Malasia</t>
  </si>
  <si>
    <t>Omán</t>
  </si>
  <si>
    <t>Paquistán</t>
  </si>
  <si>
    <t>República de Yemen</t>
  </si>
  <si>
    <t>Tailandia</t>
  </si>
  <si>
    <t>Taiwan</t>
  </si>
  <si>
    <t>Vietnam</t>
  </si>
  <si>
    <t>África</t>
  </si>
  <si>
    <t>Angola</t>
  </si>
  <si>
    <t>Argelia</t>
  </si>
  <si>
    <t>Congo</t>
  </si>
  <si>
    <t>Egipto</t>
  </si>
  <si>
    <t>Libia</t>
  </si>
  <si>
    <t>Marruecos</t>
  </si>
  <si>
    <t>Senegal</t>
  </si>
  <si>
    <t>Sudáfrica</t>
  </si>
  <si>
    <t>Oceanía</t>
  </si>
  <si>
    <t>Nueva Zelanda</t>
  </si>
  <si>
    <t>Territorios vinculados a Francia</t>
  </si>
  <si>
    <t>Fuente: Dirección General de Estadística y Censos  provincia de Entre Ríos en base a datos de INDEC</t>
  </si>
  <si>
    <t>Tns.
2023(*)</t>
  </si>
  <si>
    <t xml:space="preserve">Dòlares  FOB
2023(*)  </t>
  </si>
  <si>
    <t>%  Dòlares FOB 2023
sobre total Región</t>
  </si>
  <si>
    <t>%  Dòlares FOB 2023
sobre total Entre Ríos</t>
  </si>
  <si>
    <t>Cuba</t>
  </si>
  <si>
    <t>Nicaragua</t>
  </si>
  <si>
    <t>Hungría</t>
  </si>
  <si>
    <t>Suecia</t>
  </si>
  <si>
    <t>India</t>
  </si>
  <si>
    <t>Kuwait</t>
  </si>
  <si>
    <t>Nepal</t>
  </si>
  <si>
    <t>Camerún</t>
  </si>
  <si>
    <t>Ghana</t>
  </si>
  <si>
    <t>Kenya</t>
  </si>
  <si>
    <t>Liberia</t>
  </si>
  <si>
    <t>Rep. Democrática del Congo (ex Zaire)</t>
  </si>
  <si>
    <t>Australia</t>
  </si>
  <si>
    <t>Puerto Rico(Estado Asociado)</t>
  </si>
  <si>
    <t>Suriname</t>
  </si>
  <si>
    <t>Albania</t>
  </si>
  <si>
    <t>Austria</t>
  </si>
  <si>
    <t>Suiza</t>
  </si>
  <si>
    <t>Bahrein</t>
  </si>
  <si>
    <t>Iraq</t>
  </si>
  <si>
    <t>Qatar</t>
  </si>
  <si>
    <t>Singapur</t>
  </si>
  <si>
    <t>Costa de Marfil</t>
  </si>
  <si>
    <t>Mauricio</t>
  </si>
  <si>
    <t>Túnez</t>
  </si>
  <si>
    <t>Chipre</t>
  </si>
  <si>
    <t>Eslovenia</t>
  </si>
  <si>
    <t>Letonia</t>
  </si>
  <si>
    <t>Lituania</t>
  </si>
  <si>
    <t>Moldova</t>
  </si>
  <si>
    <t>Ucrania</t>
  </si>
  <si>
    <t>Uzbekistan</t>
  </si>
  <si>
    <t>Benin</t>
  </si>
  <si>
    <t>Burkina Faso</t>
  </si>
  <si>
    <t>Comoras</t>
  </si>
  <si>
    <t>Gabón</t>
  </si>
  <si>
    <t>Gambia</t>
  </si>
  <si>
    <t>Guinea Ecuatorial</t>
  </si>
  <si>
    <t>Malí</t>
  </si>
  <si>
    <t>Mozambique</t>
  </si>
  <si>
    <t>Sudán del Sur</t>
  </si>
  <si>
    <t>Bielorus</t>
  </si>
  <si>
    <t>Kazajstan</t>
  </si>
  <si>
    <t>Sierra Leona</t>
  </si>
  <si>
    <t>Kirguistan</t>
  </si>
  <si>
    <t>Cabo Verde</t>
  </si>
  <si>
    <t>Djibouti</t>
  </si>
  <si>
    <t>República Centroafricana</t>
  </si>
  <si>
    <t>Bangladesh</t>
  </si>
  <si>
    <t>Eslovaquia</t>
  </si>
  <si>
    <t>Guinea</t>
  </si>
  <si>
    <t>Namibia</t>
  </si>
  <si>
    <t>Níger</t>
  </si>
  <si>
    <t>Togo</t>
  </si>
  <si>
    <t>Tanzania</t>
  </si>
  <si>
    <t>Demás paises</t>
  </si>
  <si>
    <t>Brunei</t>
  </si>
  <si>
    <t>Nigeria</t>
  </si>
  <si>
    <t>Provincia de Entre Ríos - Dirección General de Estadística y Censos •Exportaciones de origen entrerriano por país y región de destino • Año  2023</t>
  </si>
  <si>
    <t>*Datos provisorios según base de fecha 19 de enero 2024</t>
  </si>
</sst>
</file>

<file path=xl/styles.xml><?xml version="1.0" encoding="utf-8"?>
<styleSheet xmlns="http://schemas.openxmlformats.org/spreadsheetml/2006/main">
  <numFmts count="5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 * #,##0_ ;_ * \-#,##0_ ;_ * &quot;-&quot;??_ ;_ @_ "/>
    <numFmt numFmtId="181" formatCode="#,##0_ ;\-#,##0\ "/>
    <numFmt numFmtId="182" formatCode="0.0%"/>
    <numFmt numFmtId="183" formatCode="#,##0.0"/>
    <numFmt numFmtId="184" formatCode="_-* #,##0.00\ _P_t_s_-;\-* #,##0.00\ _P_t_s_-;_-* &quot;-&quot;??\ _P_t_s_-;_-@_-"/>
    <numFmt numFmtId="185" formatCode="0.0"/>
    <numFmt numFmtId="186" formatCode="0.000"/>
    <numFmt numFmtId="187" formatCode="0_)"/>
    <numFmt numFmtId="188" formatCode="0.0000"/>
    <numFmt numFmtId="189" formatCode="#,##0.00_ ;\-#,##0.00\ 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  <numFmt numFmtId="194" formatCode="###,000"/>
    <numFmt numFmtId="195" formatCode="0.00000"/>
    <numFmt numFmtId="196" formatCode="0.00_)"/>
    <numFmt numFmtId="197" formatCode="_ * #,##0.000_ ;_ * \-#,##0.000_ ;_ * &quot;-&quot;??_ ;_ @_ "/>
    <numFmt numFmtId="198" formatCode="_ * #,##0.0000_ ;_ * \-#,##0.0000_ ;_ * &quot;-&quot;??_ ;_ @_ "/>
    <numFmt numFmtId="199" formatCode="_ * #,##0.00000_ ;_ * \-#,##0.00000_ ;_ * &quot;-&quot;??_ ;_ @_ "/>
    <numFmt numFmtId="200" formatCode="_ * #,##0.0_ ;_ * \-#,##0.0_ ;_ * &quot;-&quot;??_ ;_ @_ "/>
    <numFmt numFmtId="201" formatCode="0.000%"/>
    <numFmt numFmtId="202" formatCode="0.0000%"/>
    <numFmt numFmtId="203" formatCode="_ * #,##0.000000_ ;_ * \-#,##0.000000_ ;_ * &quot;-&quot;??_ ;_ @_ "/>
    <numFmt numFmtId="204" formatCode="_ * #,##0.0000000_ ;_ * \-#,##0.0000000_ ;_ * &quot;-&quot;??_ ;_ @_ "/>
    <numFmt numFmtId="205" formatCode="_ * #,##0.00000000_ ;_ * \-#,##0.00000000_ ;_ * &quot;-&quot;??_ ;_ @_ "/>
    <numFmt numFmtId="206" formatCode="_ * #,##0.000000000_ ;_ * \-#,##0.000000000_ ;_ * &quot;-&quot;??_ ;_ @_ "/>
    <numFmt numFmtId="207" formatCode="_ * #,##0.0000000000_ ;_ * \-#,##0.0000000000_ ;_ * &quot;-&quot;??_ ;_ @_ 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sz val="12"/>
      <name val="Arial"/>
      <family val="2"/>
    </font>
    <font>
      <u val="single"/>
      <sz val="10"/>
      <color indexed="30"/>
      <name val="Arial"/>
      <family val="2"/>
    </font>
    <font>
      <sz val="10"/>
      <name val="AvenirNext LT Pro Bold"/>
      <family val="2"/>
    </font>
    <font>
      <b/>
      <sz val="10"/>
      <name val="AvenirNext LT Pro Bold"/>
      <family val="2"/>
    </font>
    <font>
      <b/>
      <sz val="10"/>
      <name val="AvenirNext LT Pro Regular"/>
      <family val="2"/>
    </font>
    <font>
      <sz val="10"/>
      <name val="AvenirNext LT Pro Regular"/>
      <family val="2"/>
    </font>
    <font>
      <b/>
      <sz val="11"/>
      <name val="AvenirNext LT Pro Bold"/>
      <family val="2"/>
    </font>
    <font>
      <sz val="11"/>
      <name val="AvenirNext LT Pro Regular"/>
      <family val="2"/>
    </font>
    <font>
      <sz val="11"/>
      <name val="AvenirNext LT Pro Bold"/>
      <family val="2"/>
    </font>
    <font>
      <sz val="9"/>
      <name val="AvenirNext LT Pro Regular"/>
      <family val="2"/>
    </font>
    <font>
      <u val="single"/>
      <sz val="11"/>
      <name val="AvenirNext LT Pro Bold"/>
      <family val="2"/>
    </font>
    <font>
      <sz val="10"/>
      <color indexed="8"/>
      <name val="Century Gothic"/>
      <family val="2"/>
    </font>
    <font>
      <b/>
      <sz val="10"/>
      <name val="Century Gothic"/>
      <family val="2"/>
    </font>
    <font>
      <b/>
      <sz val="10"/>
      <color indexed="8"/>
      <name val="Century Gothic"/>
      <family val="2"/>
    </font>
    <font>
      <sz val="10"/>
      <color indexed="8"/>
      <name val="AvenirNext LT Pro Regular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9"/>
      <color indexed="8"/>
      <name val="Century Gothic"/>
      <family val="2"/>
    </font>
    <font>
      <b/>
      <sz val="11"/>
      <color indexed="8"/>
      <name val="AvenirNext LT Pro Bold"/>
      <family val="2"/>
    </font>
    <font>
      <sz val="9"/>
      <color indexed="8"/>
      <name val="AvenirNext LT Pro Regular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9"/>
      <color theme="1"/>
      <name val="Century Gothic"/>
      <family val="2"/>
    </font>
    <font>
      <b/>
      <sz val="11"/>
      <color theme="1"/>
      <name val="AvenirNext LT Pro Bold"/>
      <family val="2"/>
    </font>
    <font>
      <sz val="10"/>
      <color theme="1"/>
      <name val="Century Gothic"/>
      <family val="2"/>
    </font>
    <font>
      <sz val="9"/>
      <color theme="1"/>
      <name val="AvenirNext LT Pro Regula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 style="thin"/>
      <bottom/>
    </border>
  </borders>
  <cellStyleXfs count="11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" fillId="32" borderId="0">
      <alignment/>
      <protection/>
    </xf>
    <xf numFmtId="0" fontId="4" fillId="32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3" borderId="5" applyNumberFormat="0" applyFont="0" applyAlignment="0" applyProtection="0"/>
    <xf numFmtId="0" fontId="1" fillId="33" borderId="5" applyNumberFormat="0" applyFont="0" applyAlignment="0" applyProtection="0"/>
    <xf numFmtId="0" fontId="1" fillId="33" borderId="5" applyNumberFormat="0" applyFont="0" applyAlignment="0" applyProtection="0"/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3" fillId="21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</cellStyleXfs>
  <cellXfs count="77">
    <xf numFmtId="0" fontId="0" fillId="0" borderId="0" xfId="0" applyFont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Border="1" applyAlignment="1">
      <alignment/>
    </xf>
    <xf numFmtId="1" fontId="7" fillId="34" borderId="10" xfId="0" applyNumberFormat="1" applyFont="1" applyFill="1" applyBorder="1" applyAlignment="1" applyProtection="1">
      <alignment horizontal="center" vertical="center" wrapText="1"/>
      <protection/>
    </xf>
    <xf numFmtId="187" fontId="7" fillId="34" borderId="10" xfId="0" applyNumberFormat="1" applyFont="1" applyFill="1" applyBorder="1" applyAlignment="1" applyProtection="1">
      <alignment horizontal="center" vertical="center" wrapText="1"/>
      <protection/>
    </xf>
    <xf numFmtId="3" fontId="7" fillId="34" borderId="0" xfId="0" applyNumberFormat="1" applyFont="1" applyFill="1" applyBorder="1" applyAlignment="1">
      <alignment horizontal="left" vertical="center"/>
    </xf>
    <xf numFmtId="0" fontId="7" fillId="34" borderId="0" xfId="0" applyFont="1" applyFill="1" applyBorder="1" applyAlignment="1">
      <alignment/>
    </xf>
    <xf numFmtId="0" fontId="9" fillId="34" borderId="0" xfId="0" applyFont="1" applyFill="1" applyBorder="1" applyAlignment="1">
      <alignment/>
    </xf>
    <xf numFmtId="3" fontId="7" fillId="34" borderId="10" xfId="0" applyNumberFormat="1" applyFont="1" applyFill="1" applyBorder="1" applyAlignment="1">
      <alignment horizontal="center" vertical="center" wrapText="1"/>
    </xf>
    <xf numFmtId="3" fontId="7" fillId="34" borderId="0" xfId="0" applyNumberFormat="1" applyFont="1" applyFill="1" applyBorder="1" applyAlignment="1">
      <alignment horizontal="center" vertical="center"/>
    </xf>
    <xf numFmtId="0" fontId="9" fillId="34" borderId="0" xfId="0" applyFont="1" applyFill="1" applyAlignment="1">
      <alignment/>
    </xf>
    <xf numFmtId="189" fontId="9" fillId="34" borderId="0" xfId="61" applyNumberFormat="1" applyFont="1" applyFill="1" applyBorder="1" applyAlignment="1">
      <alignment horizontal="right"/>
    </xf>
    <xf numFmtId="4" fontId="9" fillId="34" borderId="0" xfId="0" applyNumberFormat="1" applyFont="1" applyFill="1" applyBorder="1" applyAlignment="1">
      <alignment horizontal="right"/>
    </xf>
    <xf numFmtId="0" fontId="9" fillId="34" borderId="0" xfId="0" applyFont="1" applyFill="1" applyBorder="1" applyAlignment="1">
      <alignment horizontal="left" vertical="top" wrapText="1"/>
    </xf>
    <xf numFmtId="0" fontId="8" fillId="34" borderId="0" xfId="56" applyFont="1" applyFill="1" applyBorder="1" applyAlignment="1" applyProtection="1">
      <alignment vertical="center" shrinkToFit="1"/>
      <protection/>
    </xf>
    <xf numFmtId="0" fontId="7" fillId="34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 wrapText="1"/>
    </xf>
    <xf numFmtId="0" fontId="9" fillId="34" borderId="0" xfId="0" applyFont="1" applyFill="1" applyAlignment="1">
      <alignment horizontal="center"/>
    </xf>
    <xf numFmtId="3" fontId="9" fillId="34" borderId="0" xfId="0" applyNumberFormat="1" applyFont="1" applyFill="1" applyAlignment="1">
      <alignment/>
    </xf>
    <xf numFmtId="0" fontId="11" fillId="34" borderId="0" xfId="0" applyFont="1" applyFill="1" applyAlignment="1">
      <alignment/>
    </xf>
    <xf numFmtId="3" fontId="9" fillId="34" borderId="0" xfId="0" applyNumberFormat="1" applyFont="1" applyFill="1" applyAlignment="1">
      <alignment horizontal="center"/>
    </xf>
    <xf numFmtId="0" fontId="12" fillId="34" borderId="0" xfId="0" applyFont="1" applyFill="1" applyAlignment="1">
      <alignment/>
    </xf>
    <xf numFmtId="0" fontId="11" fillId="34" borderId="0" xfId="0" applyFont="1" applyFill="1" applyBorder="1" applyAlignment="1">
      <alignment/>
    </xf>
    <xf numFmtId="10" fontId="9" fillId="34" borderId="0" xfId="105" applyNumberFormat="1" applyFont="1" applyFill="1" applyAlignment="1">
      <alignment horizontal="center"/>
    </xf>
    <xf numFmtId="0" fontId="13" fillId="34" borderId="0" xfId="0" applyFont="1" applyFill="1" applyAlignment="1">
      <alignment/>
    </xf>
    <xf numFmtId="17" fontId="9" fillId="34" borderId="11" xfId="0" applyNumberFormat="1" applyFont="1" applyFill="1" applyBorder="1" applyAlignment="1">
      <alignment horizontal="left"/>
    </xf>
    <xf numFmtId="17" fontId="9" fillId="34" borderId="0" xfId="0" applyNumberFormat="1" applyFont="1" applyFill="1" applyBorder="1" applyAlignment="1">
      <alignment horizontal="left"/>
    </xf>
    <xf numFmtId="0" fontId="9" fillId="34" borderId="0" xfId="0" applyFont="1" applyFill="1" applyAlignment="1">
      <alignment horizontal="center" vertical="center"/>
    </xf>
    <xf numFmtId="167" fontId="9" fillId="34" borderId="0" xfId="0" applyNumberFormat="1" applyFont="1" applyFill="1" applyAlignment="1">
      <alignment/>
    </xf>
    <xf numFmtId="0" fontId="10" fillId="34" borderId="0" xfId="0" applyFont="1" applyFill="1" applyBorder="1" applyAlignment="1">
      <alignment horizontal="left"/>
    </xf>
    <xf numFmtId="0" fontId="12" fillId="34" borderId="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7" fillId="34" borderId="0" xfId="56" applyFont="1" applyFill="1" applyBorder="1" applyAlignment="1" applyProtection="1">
      <alignment horizontal="left" indent="2"/>
      <protection/>
    </xf>
    <xf numFmtId="0" fontId="12" fillId="34" borderId="0" xfId="56" applyFont="1" applyFill="1" applyAlignment="1" applyProtection="1">
      <alignment/>
      <protection/>
    </xf>
    <xf numFmtId="0" fontId="6" fillId="34" borderId="0" xfId="56" applyFont="1" applyFill="1" applyBorder="1" applyAlignment="1" applyProtection="1">
      <alignment horizontal="left"/>
      <protection/>
    </xf>
    <xf numFmtId="0" fontId="14" fillId="34" borderId="0" xfId="56" applyFont="1" applyFill="1" applyAlignment="1" applyProtection="1">
      <alignment/>
      <protection/>
    </xf>
    <xf numFmtId="0" fontId="11" fillId="34" borderId="0" xfId="0" applyFont="1" applyFill="1" applyBorder="1" applyAlignment="1">
      <alignment horizontal="left"/>
    </xf>
    <xf numFmtId="49" fontId="9" fillId="34" borderId="0" xfId="0" applyNumberFormat="1" applyFont="1" applyFill="1" applyBorder="1" applyAlignment="1">
      <alignment/>
    </xf>
    <xf numFmtId="0" fontId="7" fillId="34" borderId="0" xfId="0" applyFont="1" applyFill="1" applyBorder="1" applyAlignment="1">
      <alignment horizontal="left"/>
    </xf>
    <xf numFmtId="0" fontId="8" fillId="34" borderId="0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6" fillId="34" borderId="0" xfId="56" applyFont="1" applyFill="1" applyBorder="1" applyAlignment="1" applyProtection="1">
      <alignment horizontal="left" indent="2"/>
      <protection/>
    </xf>
    <xf numFmtId="49" fontId="8" fillId="34" borderId="0" xfId="0" applyNumberFormat="1" applyFont="1" applyFill="1" applyBorder="1" applyAlignment="1">
      <alignment/>
    </xf>
    <xf numFmtId="0" fontId="6" fillId="34" borderId="0" xfId="56" applyFont="1" applyFill="1" applyBorder="1" applyAlignment="1" applyProtection="1">
      <alignment/>
      <protection/>
    </xf>
    <xf numFmtId="0" fontId="6" fillId="34" borderId="0" xfId="56" applyFont="1" applyFill="1" applyAlignment="1" applyProtection="1">
      <alignment/>
      <protection/>
    </xf>
    <xf numFmtId="0" fontId="15" fillId="34" borderId="0" xfId="0" applyFont="1" applyFill="1" applyBorder="1" applyAlignment="1">
      <alignment/>
    </xf>
    <xf numFmtId="171" fontId="17" fillId="34" borderId="0" xfId="61" applyFont="1" applyFill="1" applyBorder="1" applyAlignment="1">
      <alignment horizontal="right"/>
    </xf>
    <xf numFmtId="4" fontId="17" fillId="34" borderId="0" xfId="0" applyNumberFormat="1" applyFont="1" applyFill="1" applyBorder="1" applyAlignment="1">
      <alignment horizontal="right"/>
    </xf>
    <xf numFmtId="4" fontId="15" fillId="34" borderId="0" xfId="0" applyNumberFormat="1" applyFont="1" applyFill="1" applyBorder="1" applyAlignment="1">
      <alignment horizontal="right"/>
    </xf>
    <xf numFmtId="171" fontId="15" fillId="34" borderId="0" xfId="61" applyFont="1" applyFill="1" applyBorder="1" applyAlignment="1">
      <alignment horizontal="right"/>
    </xf>
    <xf numFmtId="171" fontId="16" fillId="34" borderId="0" xfId="61" applyFont="1" applyFill="1" applyBorder="1" applyAlignment="1">
      <alignment horizontal="right"/>
    </xf>
    <xf numFmtId="4" fontId="16" fillId="34" borderId="0" xfId="0" applyNumberFormat="1" applyFont="1" applyFill="1" applyBorder="1" applyAlignment="1">
      <alignment horizontal="right"/>
    </xf>
    <xf numFmtId="0" fontId="60" fillId="34" borderId="0" xfId="0" applyFont="1" applyFill="1" applyBorder="1" applyAlignment="1">
      <alignment/>
    </xf>
    <xf numFmtId="3" fontId="15" fillId="34" borderId="0" xfId="0" applyNumberFormat="1" applyFont="1" applyFill="1" applyBorder="1" applyAlignment="1">
      <alignment/>
    </xf>
    <xf numFmtId="0" fontId="15" fillId="34" borderId="0" xfId="0" applyFont="1" applyFill="1" applyBorder="1" applyAlignment="1">
      <alignment horizontal="left" vertical="top" wrapText="1"/>
    </xf>
    <xf numFmtId="0" fontId="7" fillId="34" borderId="0" xfId="0" applyFont="1" applyFill="1" applyBorder="1" applyAlignment="1">
      <alignment horizontal="left" vertical="top" wrapText="1"/>
    </xf>
    <xf numFmtId="0" fontId="15" fillId="34" borderId="0" xfId="0" applyFont="1" applyFill="1" applyBorder="1" applyAlignment="1">
      <alignment horizontal="right"/>
    </xf>
    <xf numFmtId="3" fontId="7" fillId="34" borderId="10" xfId="0" applyNumberFormat="1" applyFont="1" applyFill="1" applyBorder="1" applyAlignment="1">
      <alignment horizontal="left" vertical="center"/>
    </xf>
    <xf numFmtId="0" fontId="15" fillId="34" borderId="0" xfId="0" applyFont="1" applyFill="1" applyAlignment="1">
      <alignment/>
    </xf>
    <xf numFmtId="4" fontId="7" fillId="34" borderId="10" xfId="0" applyNumberFormat="1" applyFont="1" applyFill="1" applyBorder="1" applyAlignment="1">
      <alignment horizontal="right" vertical="center"/>
    </xf>
    <xf numFmtId="0" fontId="61" fillId="0" borderId="0" xfId="0" applyFont="1" applyAlignment="1">
      <alignment/>
    </xf>
    <xf numFmtId="0" fontId="16" fillId="32" borderId="0" xfId="0" applyFont="1" applyFill="1" applyAlignment="1">
      <alignment/>
    </xf>
    <xf numFmtId="3" fontId="16" fillId="32" borderId="0" xfId="0" applyNumberFormat="1" applyFont="1" applyFill="1" applyAlignment="1">
      <alignment horizontal="right" wrapText="1"/>
    </xf>
    <xf numFmtId="0" fontId="0" fillId="32" borderId="0" xfId="0" applyFill="1" applyAlignment="1">
      <alignment/>
    </xf>
    <xf numFmtId="186" fontId="0" fillId="32" borderId="0" xfId="0" applyNumberFormat="1" applyFill="1" applyAlignment="1">
      <alignment/>
    </xf>
    <xf numFmtId="171" fontId="15" fillId="32" borderId="0" xfId="61" applyFont="1" applyFill="1" applyAlignment="1">
      <alignment/>
    </xf>
    <xf numFmtId="3" fontId="15" fillId="34" borderId="0" xfId="0" applyNumberFormat="1" applyFont="1" applyFill="1" applyBorder="1" applyAlignment="1">
      <alignment horizontal="right"/>
    </xf>
    <xf numFmtId="0" fontId="62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4" fontId="18" fillId="34" borderId="0" xfId="0" applyNumberFormat="1" applyFont="1" applyFill="1" applyAlignment="1">
      <alignment horizontal="right"/>
    </xf>
    <xf numFmtId="2" fontId="18" fillId="32" borderId="0" xfId="0" applyNumberFormat="1" applyFont="1" applyFill="1" applyAlignment="1">
      <alignment/>
    </xf>
    <xf numFmtId="0" fontId="18" fillId="34" borderId="0" xfId="0" applyFont="1" applyFill="1" applyAlignment="1">
      <alignment/>
    </xf>
    <xf numFmtId="0" fontId="18" fillId="34" borderId="0" xfId="0" applyFont="1" applyFill="1" applyBorder="1" applyAlignment="1">
      <alignment/>
    </xf>
    <xf numFmtId="49" fontId="63" fillId="34" borderId="0" xfId="0" applyNumberFormat="1" applyFont="1" applyFill="1" applyAlignment="1">
      <alignment/>
    </xf>
    <xf numFmtId="1" fontId="18" fillId="34" borderId="0" xfId="0" applyNumberFormat="1" applyFont="1" applyFill="1" applyAlignment="1">
      <alignment horizontal="right"/>
    </xf>
    <xf numFmtId="0" fontId="63" fillId="34" borderId="0" xfId="0" applyFont="1" applyFill="1" applyAlignment="1">
      <alignment/>
    </xf>
    <xf numFmtId="0" fontId="61" fillId="0" borderId="0" xfId="0" applyFont="1" applyAlignment="1">
      <alignment horizontal="center"/>
    </xf>
  </cellXfs>
  <cellStyles count="10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1 2" xfId="28"/>
    <cellStyle name="60% - Énfasis2" xfId="29"/>
    <cellStyle name="60% - Énfasis2 2" xfId="30"/>
    <cellStyle name="60% - Énfasis3" xfId="31"/>
    <cellStyle name="60% - Énfasis3 2" xfId="32"/>
    <cellStyle name="60% - Énfasis4" xfId="33"/>
    <cellStyle name="60% - Énfasis4 2" xfId="34"/>
    <cellStyle name="60% - Énfasis5" xfId="35"/>
    <cellStyle name="60% - Énfasis5 2" xfId="36"/>
    <cellStyle name="60% - Énfasis6" xfId="37"/>
    <cellStyle name="60% - Énfasis6 2" xfId="38"/>
    <cellStyle name="Buena" xfId="39"/>
    <cellStyle name="Cálculo" xfId="40"/>
    <cellStyle name="Celda de comprobación" xfId="41"/>
    <cellStyle name="Celda vinculada" xfId="42"/>
    <cellStyle name="Encabezado 1" xfId="43"/>
    <cellStyle name="Encabezado 4" xfId="44"/>
    <cellStyle name="Énfasis1" xfId="45"/>
    <cellStyle name="Énfasis2" xfId="46"/>
    <cellStyle name="Énfasis3" xfId="47"/>
    <cellStyle name="Énfasis4" xfId="48"/>
    <cellStyle name="Énfasis5" xfId="49"/>
    <cellStyle name="Énfasis6" xfId="50"/>
    <cellStyle name="Entrada" xfId="51"/>
    <cellStyle name="Euro" xfId="52"/>
    <cellStyle name="Euro 2" xfId="53"/>
    <cellStyle name="Euro 3" xfId="54"/>
    <cellStyle name="Euro 4" xfId="55"/>
    <cellStyle name="Hyperlink" xfId="56"/>
    <cellStyle name="Hipervínculo 2" xfId="57"/>
    <cellStyle name="Hipervínculo 3" xfId="58"/>
    <cellStyle name="Followed Hyperlink" xfId="59"/>
    <cellStyle name="Incorrecto" xfId="60"/>
    <cellStyle name="Comma" xfId="61"/>
    <cellStyle name="Comma [0]" xfId="62"/>
    <cellStyle name="Millares 2" xfId="63"/>
    <cellStyle name="Millares 2 2" xfId="64"/>
    <cellStyle name="Millares 3" xfId="65"/>
    <cellStyle name="Millares 4" xfId="66"/>
    <cellStyle name="Currency" xfId="67"/>
    <cellStyle name="Currency [0]" xfId="68"/>
    <cellStyle name="Neutral" xfId="69"/>
    <cellStyle name="Neutral 2" xfId="70"/>
    <cellStyle name="Normal 10" xfId="71"/>
    <cellStyle name="Normal 11" xfId="72"/>
    <cellStyle name="Normal 12" xfId="73"/>
    <cellStyle name="Normal 13" xfId="74"/>
    <cellStyle name="Normal 14" xfId="75"/>
    <cellStyle name="Normal 15" xfId="76"/>
    <cellStyle name="Normal 16" xfId="77"/>
    <cellStyle name="Normal 17" xfId="78"/>
    <cellStyle name="Normal 18" xfId="79"/>
    <cellStyle name="Normal 19" xfId="80"/>
    <cellStyle name="Normal 2" xfId="81"/>
    <cellStyle name="Normal 2 2" xfId="82"/>
    <cellStyle name="Normal 2 2 2" xfId="83"/>
    <cellStyle name="Normal 20" xfId="84"/>
    <cellStyle name="Normal 21" xfId="85"/>
    <cellStyle name="Normal 22" xfId="86"/>
    <cellStyle name="Normal 23" xfId="87"/>
    <cellStyle name="Normal 24" xfId="88"/>
    <cellStyle name="Normal 25" xfId="89"/>
    <cellStyle name="Normal 26" xfId="90"/>
    <cellStyle name="Normal 27" xfId="91"/>
    <cellStyle name="Normal 28" xfId="92"/>
    <cellStyle name="Normal 3" xfId="93"/>
    <cellStyle name="Normal 4" xfId="94"/>
    <cellStyle name="Normal 5" xfId="95"/>
    <cellStyle name="Normal 6" xfId="96"/>
    <cellStyle name="Normal 7" xfId="97"/>
    <cellStyle name="Normal 8" xfId="98"/>
    <cellStyle name="Normal 9" xfId="99"/>
    <cellStyle name="Notas" xfId="100"/>
    <cellStyle name="Notas 2" xfId="101"/>
    <cellStyle name="Notas 3" xfId="102"/>
    <cellStyle name="Notas 4" xfId="103"/>
    <cellStyle name="Percent" xfId="104"/>
    <cellStyle name="Porcentaje 2" xfId="105"/>
    <cellStyle name="Porcentaje 2 2" xfId="106"/>
    <cellStyle name="Porcentual 2" xfId="107"/>
    <cellStyle name="Salida" xfId="108"/>
    <cellStyle name="Texto de advertencia" xfId="109"/>
    <cellStyle name="Texto explicativo" xfId="110"/>
    <cellStyle name="Título" xfId="111"/>
    <cellStyle name="Título 2" xfId="112"/>
    <cellStyle name="Título 3" xfId="113"/>
    <cellStyle name="Título 4" xfId="114"/>
    <cellStyle name="Total" xfId="1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3171825</xdr:colOff>
      <xdr:row>3</xdr:row>
      <xdr:rowOff>152400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1718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76200</xdr:colOff>
      <xdr:row>4</xdr:row>
      <xdr:rowOff>85725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1718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38100</xdr:rowOff>
    </xdr:from>
    <xdr:to>
      <xdr:col>0</xdr:col>
      <xdr:colOff>2790825</xdr:colOff>
      <xdr:row>3</xdr:row>
      <xdr:rowOff>47625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27336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cra.gov.ar/" TargetMode="External" /><Relationship Id="rId2" Type="http://schemas.openxmlformats.org/officeDocument/2006/relationships/hyperlink" Target="http://www.bcra.gov.ar/" TargetMode="External" /><Relationship Id="rId3" Type="http://schemas.openxmlformats.org/officeDocument/2006/relationships/hyperlink" Target="mailto:mamiraglio@indec.mecon.gov.ar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E87"/>
  <sheetViews>
    <sheetView zoomScalePageLayoutView="0" workbookViewId="0" topLeftCell="A26">
      <selection activeCell="A37" sqref="A37"/>
    </sheetView>
  </sheetViews>
  <sheetFormatPr defaultColWidth="11.28125" defaultRowHeight="15"/>
  <cols>
    <col min="1" max="1" width="84.28125" style="21" customWidth="1"/>
    <col min="2" max="2" width="8.8515625" style="19" customWidth="1"/>
    <col min="3" max="16384" width="11.28125" style="21" customWidth="1"/>
  </cols>
  <sheetData>
    <row r="1" ht="14.25"/>
    <row r="2" ht="14.25"/>
    <row r="3" ht="14.25"/>
    <row r="4" ht="14.25"/>
    <row r="6" spans="1:4" ht="15">
      <c r="A6" s="29" t="s">
        <v>64</v>
      </c>
      <c r="B6" s="36"/>
      <c r="C6" s="30"/>
      <c r="D6" s="30"/>
    </row>
    <row r="7" spans="1:4" ht="15">
      <c r="A7" s="31"/>
      <c r="B7" s="22"/>
      <c r="C7" s="30"/>
      <c r="D7" s="30"/>
    </row>
    <row r="8" spans="1:4" ht="14.25">
      <c r="A8" s="30"/>
      <c r="B8" s="22"/>
      <c r="C8" s="30"/>
      <c r="D8" s="30"/>
    </row>
    <row r="9" spans="1:5" ht="14.25">
      <c r="A9" s="38" t="s">
        <v>0</v>
      </c>
      <c r="B9" s="39" t="s">
        <v>1</v>
      </c>
      <c r="C9" s="2"/>
      <c r="D9" s="2"/>
      <c r="E9" s="1"/>
    </row>
    <row r="10" spans="1:5" ht="14.25">
      <c r="A10" s="6"/>
      <c r="B10" s="7"/>
      <c r="C10" s="2"/>
      <c r="D10" s="2"/>
      <c r="E10" s="1"/>
    </row>
    <row r="11" spans="1:5" ht="14.25">
      <c r="A11" s="6" t="s">
        <v>2</v>
      </c>
      <c r="B11" s="39"/>
      <c r="C11" s="2"/>
      <c r="D11" s="2"/>
      <c r="E11" s="1"/>
    </row>
    <row r="12" spans="1:5" ht="14.25">
      <c r="A12" s="32" t="s">
        <v>3</v>
      </c>
      <c r="B12" s="37" t="s">
        <v>68</v>
      </c>
      <c r="C12" s="40"/>
      <c r="D12" s="2"/>
      <c r="E12" s="1"/>
    </row>
    <row r="13" spans="1:5" ht="14.25">
      <c r="A13" s="41"/>
      <c r="B13" s="37"/>
      <c r="C13" s="40"/>
      <c r="D13" s="2"/>
      <c r="E13" s="1"/>
    </row>
    <row r="14" spans="1:5" ht="11.25" customHeight="1">
      <c r="A14" s="6" t="s">
        <v>4</v>
      </c>
      <c r="B14" s="42"/>
      <c r="C14" s="40"/>
      <c r="D14" s="2"/>
      <c r="E14" s="1"/>
    </row>
    <row r="15" spans="1:5" s="33" customFormat="1" ht="14.25" hidden="1">
      <c r="A15" s="41" t="s">
        <v>5</v>
      </c>
      <c r="B15" s="37" t="s">
        <v>6</v>
      </c>
      <c r="C15" s="43"/>
      <c r="D15" s="43"/>
      <c r="E15" s="44"/>
    </row>
    <row r="16" spans="1:5" ht="14.25" hidden="1">
      <c r="A16" s="41" t="s">
        <v>7</v>
      </c>
      <c r="B16" s="37" t="s">
        <v>6</v>
      </c>
      <c r="C16" s="40"/>
      <c r="D16" s="2"/>
      <c r="E16" s="1"/>
    </row>
    <row r="17" spans="1:5" ht="14.25" hidden="1">
      <c r="A17" s="41" t="s">
        <v>8</v>
      </c>
      <c r="B17" s="37" t="s">
        <v>6</v>
      </c>
      <c r="C17" s="40"/>
      <c r="D17" s="2"/>
      <c r="E17" s="1"/>
    </row>
    <row r="18" spans="1:5" ht="14.25" hidden="1">
      <c r="A18" s="41" t="s">
        <v>9</v>
      </c>
      <c r="B18" s="37" t="s">
        <v>6</v>
      </c>
      <c r="C18" s="40"/>
      <c r="D18" s="2"/>
      <c r="E18" s="1"/>
    </row>
    <row r="19" spans="1:5" ht="14.25" hidden="1">
      <c r="A19" s="41" t="s">
        <v>10</v>
      </c>
      <c r="B19" s="37" t="s">
        <v>6</v>
      </c>
      <c r="C19" s="40"/>
      <c r="D19" s="2"/>
      <c r="E19" s="1"/>
    </row>
    <row r="20" spans="1:5" ht="14.25" hidden="1">
      <c r="A20" s="41" t="s">
        <v>11</v>
      </c>
      <c r="B20" s="37" t="s">
        <v>6</v>
      </c>
      <c r="C20" s="40"/>
      <c r="D20" s="2"/>
      <c r="E20" s="1"/>
    </row>
    <row r="21" spans="1:5" ht="14.25" hidden="1">
      <c r="A21" s="41" t="s">
        <v>12</v>
      </c>
      <c r="B21" s="37" t="s">
        <v>6</v>
      </c>
      <c r="C21" s="40"/>
      <c r="D21" s="2"/>
      <c r="E21" s="1"/>
    </row>
    <row r="22" spans="1:5" ht="14.25" hidden="1">
      <c r="A22" s="41" t="s">
        <v>13</v>
      </c>
      <c r="B22" s="37" t="s">
        <v>6</v>
      </c>
      <c r="C22" s="40"/>
      <c r="D22" s="2"/>
      <c r="E22" s="1"/>
    </row>
    <row r="23" spans="1:5" ht="14.25" hidden="1">
      <c r="A23" s="41" t="s">
        <v>14</v>
      </c>
      <c r="B23" s="37" t="s">
        <v>6</v>
      </c>
      <c r="C23" s="40"/>
      <c r="D23" s="2"/>
      <c r="E23" s="1"/>
    </row>
    <row r="24" spans="1:5" ht="14.25" hidden="1">
      <c r="A24" s="41" t="s">
        <v>15</v>
      </c>
      <c r="B24" s="37" t="s">
        <v>6</v>
      </c>
      <c r="C24" s="40"/>
      <c r="D24" s="2"/>
      <c r="E24" s="1"/>
    </row>
    <row r="25" spans="1:5" ht="14.25" hidden="1">
      <c r="A25" s="41" t="s">
        <v>16</v>
      </c>
      <c r="B25" s="37" t="s">
        <v>6</v>
      </c>
      <c r="C25" s="40"/>
      <c r="D25" s="2"/>
      <c r="E25" s="1"/>
    </row>
    <row r="26" spans="1:5" ht="14.25">
      <c r="A26" s="32" t="s">
        <v>17</v>
      </c>
      <c r="B26" s="37" t="s">
        <v>69</v>
      </c>
      <c r="C26" s="40"/>
      <c r="D26" s="2"/>
      <c r="E26" s="1"/>
    </row>
    <row r="27" spans="1:5" ht="16.5" customHeight="1">
      <c r="A27" s="32" t="s">
        <v>18</v>
      </c>
      <c r="B27" s="37" t="s">
        <v>69</v>
      </c>
      <c r="C27" s="40"/>
      <c r="D27" s="2"/>
      <c r="E27" s="1"/>
    </row>
    <row r="28" spans="1:5" ht="16.5" customHeight="1">
      <c r="A28" s="41"/>
      <c r="B28" s="37"/>
      <c r="C28" s="40"/>
      <c r="D28" s="2"/>
      <c r="E28" s="1"/>
    </row>
    <row r="29" spans="1:5" ht="12.75" customHeight="1">
      <c r="A29" s="6" t="s">
        <v>19</v>
      </c>
      <c r="B29" s="42"/>
      <c r="C29" s="40"/>
      <c r="D29" s="2"/>
      <c r="E29" s="1"/>
    </row>
    <row r="30" spans="1:5" ht="14.25">
      <c r="A30" s="32" t="s">
        <v>20</v>
      </c>
      <c r="B30" s="37" t="s">
        <v>71</v>
      </c>
      <c r="C30" s="40"/>
      <c r="D30" s="2"/>
      <c r="E30" s="1"/>
    </row>
    <row r="31" spans="1:5" ht="14.25">
      <c r="A31" s="32" t="s">
        <v>21</v>
      </c>
      <c r="B31" s="37" t="s">
        <v>70</v>
      </c>
      <c r="C31" s="40"/>
      <c r="D31" s="2"/>
      <c r="E31" s="1"/>
    </row>
    <row r="32" spans="1:5" ht="14.25">
      <c r="A32" s="32" t="s">
        <v>66</v>
      </c>
      <c r="B32" s="37" t="s">
        <v>71</v>
      </c>
      <c r="C32" s="40"/>
      <c r="D32" s="2"/>
      <c r="E32" s="1"/>
    </row>
    <row r="33" spans="1:5" ht="14.25">
      <c r="A33" s="41"/>
      <c r="B33" s="7"/>
      <c r="C33" s="2"/>
      <c r="D33" s="2"/>
      <c r="E33" s="1"/>
    </row>
    <row r="34" spans="1:5" ht="14.25">
      <c r="A34" s="6" t="s">
        <v>22</v>
      </c>
      <c r="B34" s="39"/>
      <c r="C34" s="2"/>
      <c r="D34" s="2"/>
      <c r="E34" s="1"/>
    </row>
    <row r="35" spans="1:5" ht="14.25">
      <c r="A35" s="32" t="s">
        <v>23</v>
      </c>
      <c r="B35" s="7" t="s">
        <v>24</v>
      </c>
      <c r="C35" s="2"/>
      <c r="D35" s="2"/>
      <c r="E35" s="1"/>
    </row>
    <row r="36" spans="1:5" ht="14.25">
      <c r="A36" s="32" t="s">
        <v>61</v>
      </c>
      <c r="B36" s="7" t="s">
        <v>24</v>
      </c>
      <c r="C36" s="2"/>
      <c r="D36" s="2"/>
      <c r="E36" s="1"/>
    </row>
    <row r="37" spans="1:5" ht="14.25">
      <c r="A37" s="32" t="s">
        <v>25</v>
      </c>
      <c r="B37" s="7" t="s">
        <v>72</v>
      </c>
      <c r="C37" s="2"/>
      <c r="D37" s="2"/>
      <c r="E37" s="1"/>
    </row>
    <row r="38" spans="1:5" ht="14.25">
      <c r="A38" s="32" t="s">
        <v>26</v>
      </c>
      <c r="B38" s="7" t="s">
        <v>72</v>
      </c>
      <c r="C38" s="2"/>
      <c r="D38" s="2"/>
      <c r="E38" s="1"/>
    </row>
    <row r="39" spans="1:5" ht="14.25">
      <c r="A39" s="32" t="s">
        <v>27</v>
      </c>
      <c r="B39" s="7" t="s">
        <v>73</v>
      </c>
      <c r="C39" s="2"/>
      <c r="D39" s="2"/>
      <c r="E39" s="1"/>
    </row>
    <row r="40" spans="1:5" ht="14.25">
      <c r="A40" s="32" t="s">
        <v>28</v>
      </c>
      <c r="B40" s="7" t="s">
        <v>73</v>
      </c>
      <c r="C40" s="2"/>
      <c r="D40" s="2"/>
      <c r="E40" s="1"/>
    </row>
    <row r="41" spans="1:5" ht="14.25">
      <c r="A41" s="32" t="s">
        <v>29</v>
      </c>
      <c r="B41" s="7" t="s">
        <v>30</v>
      </c>
      <c r="C41" s="2"/>
      <c r="D41" s="2"/>
      <c r="E41" s="1"/>
    </row>
    <row r="42" spans="1:5" ht="14.25">
      <c r="A42" s="32" t="s">
        <v>33</v>
      </c>
      <c r="B42" s="7" t="s">
        <v>74</v>
      </c>
      <c r="C42" s="2"/>
      <c r="D42" s="2"/>
      <c r="E42" s="1"/>
    </row>
    <row r="43" spans="1:5" ht="14.25">
      <c r="A43" s="32" t="s">
        <v>31</v>
      </c>
      <c r="B43" s="7" t="s">
        <v>32</v>
      </c>
      <c r="C43" s="2"/>
      <c r="D43" s="2"/>
      <c r="E43" s="1"/>
    </row>
    <row r="44" spans="1:5" ht="14.25">
      <c r="A44" s="41"/>
      <c r="B44" s="7"/>
      <c r="C44" s="2"/>
      <c r="D44" s="2"/>
      <c r="E44" s="1"/>
    </row>
    <row r="45" spans="1:5" ht="14.25">
      <c r="A45" s="6" t="s">
        <v>34</v>
      </c>
      <c r="B45" s="39"/>
      <c r="C45" s="2"/>
      <c r="D45" s="2"/>
      <c r="E45" s="1"/>
    </row>
    <row r="46" spans="1:5" ht="14.25">
      <c r="A46" s="32" t="s">
        <v>35</v>
      </c>
      <c r="B46" s="37" t="s">
        <v>71</v>
      </c>
      <c r="C46" s="2"/>
      <c r="D46" s="2"/>
      <c r="E46" s="1"/>
    </row>
    <row r="47" spans="1:5" ht="14.25">
      <c r="A47" s="32" t="s">
        <v>36</v>
      </c>
      <c r="B47" s="37" t="s">
        <v>71</v>
      </c>
      <c r="C47" s="2"/>
      <c r="D47" s="2"/>
      <c r="E47" s="1"/>
    </row>
    <row r="48" spans="1:5" ht="14.25">
      <c r="A48" s="32" t="s">
        <v>37</v>
      </c>
      <c r="B48" s="7" t="s">
        <v>38</v>
      </c>
      <c r="C48" s="2"/>
      <c r="D48" s="2"/>
      <c r="E48" s="1"/>
    </row>
    <row r="49" spans="1:5" ht="14.25">
      <c r="A49" s="32" t="s">
        <v>39</v>
      </c>
      <c r="B49" s="7" t="s">
        <v>38</v>
      </c>
      <c r="C49" s="2"/>
      <c r="D49" s="2"/>
      <c r="E49" s="1"/>
    </row>
    <row r="50" spans="1:5" ht="14.25">
      <c r="A50" s="41"/>
      <c r="B50" s="7"/>
      <c r="C50" s="2"/>
      <c r="D50" s="2"/>
      <c r="E50" s="1"/>
    </row>
    <row r="51" spans="1:5" ht="14.25">
      <c r="A51" s="6" t="s">
        <v>40</v>
      </c>
      <c r="B51" s="39"/>
      <c r="C51" s="2"/>
      <c r="D51" s="2"/>
      <c r="E51" s="1"/>
    </row>
    <row r="52" spans="1:5" ht="14.25">
      <c r="A52" s="32" t="s">
        <v>41</v>
      </c>
      <c r="B52" s="37" t="s">
        <v>71</v>
      </c>
      <c r="C52" s="2"/>
      <c r="D52" s="2"/>
      <c r="E52" s="1"/>
    </row>
    <row r="53" spans="1:5" ht="14.25">
      <c r="A53" s="32" t="s">
        <v>42</v>
      </c>
      <c r="B53" s="37" t="s">
        <v>71</v>
      </c>
      <c r="C53" s="2"/>
      <c r="D53" s="2"/>
      <c r="E53" s="1"/>
    </row>
    <row r="54" spans="1:5" ht="14.25">
      <c r="A54" s="41"/>
      <c r="B54" s="7"/>
      <c r="C54" s="2"/>
      <c r="D54" s="2"/>
      <c r="E54" s="1"/>
    </row>
    <row r="55" spans="1:5" ht="14.25">
      <c r="A55" s="6" t="s">
        <v>43</v>
      </c>
      <c r="B55" s="39"/>
      <c r="C55" s="2"/>
      <c r="D55" s="2"/>
      <c r="E55" s="1"/>
    </row>
    <row r="56" spans="1:5" ht="14.25">
      <c r="A56" s="32" t="s">
        <v>44</v>
      </c>
      <c r="B56" s="7" t="s">
        <v>24</v>
      </c>
      <c r="C56" s="32"/>
      <c r="D56" s="2"/>
      <c r="E56" s="1"/>
    </row>
    <row r="57" spans="1:5" ht="14.25">
      <c r="A57" s="32" t="s">
        <v>45</v>
      </c>
      <c r="B57" s="7" t="s">
        <v>24</v>
      </c>
      <c r="C57" s="32"/>
      <c r="D57" s="2"/>
      <c r="E57" s="1"/>
    </row>
    <row r="58" spans="1:5" ht="14.25">
      <c r="A58" s="32" t="s">
        <v>46</v>
      </c>
      <c r="B58" s="7" t="s">
        <v>24</v>
      </c>
      <c r="C58" s="32"/>
      <c r="D58" s="2"/>
      <c r="E58" s="1"/>
    </row>
    <row r="59" spans="1:5" ht="14.25">
      <c r="A59" s="41"/>
      <c r="B59" s="7"/>
      <c r="C59" s="2"/>
      <c r="D59" s="2"/>
      <c r="E59" s="1"/>
    </row>
    <row r="60" spans="1:5" ht="14.25">
      <c r="A60" s="6" t="s">
        <v>58</v>
      </c>
      <c r="B60" s="7"/>
      <c r="C60" s="2"/>
      <c r="D60" s="2"/>
      <c r="E60" s="1"/>
    </row>
    <row r="61" spans="1:5" ht="14.25">
      <c r="A61" s="32" t="s">
        <v>57</v>
      </c>
      <c r="B61" s="7" t="s">
        <v>60</v>
      </c>
      <c r="C61" s="2"/>
      <c r="D61" s="2"/>
      <c r="E61" s="1"/>
    </row>
    <row r="62" spans="1:5" ht="14.25">
      <c r="A62" s="41"/>
      <c r="B62" s="7"/>
      <c r="C62" s="2"/>
      <c r="D62" s="2"/>
      <c r="E62" s="1"/>
    </row>
    <row r="63" spans="1:5" ht="14.25">
      <c r="A63" s="6" t="s">
        <v>47</v>
      </c>
      <c r="B63" s="7"/>
      <c r="C63" s="2"/>
      <c r="D63" s="2"/>
      <c r="E63" s="1"/>
    </row>
    <row r="64" spans="1:5" ht="14.25">
      <c r="A64" s="32" t="s">
        <v>48</v>
      </c>
      <c r="B64" s="7" t="s">
        <v>59</v>
      </c>
      <c r="C64" s="2"/>
      <c r="D64" s="2"/>
      <c r="E64" s="1"/>
    </row>
    <row r="65" spans="1:5" ht="14.25">
      <c r="A65" s="32" t="s">
        <v>49</v>
      </c>
      <c r="B65" s="7" t="s">
        <v>59</v>
      </c>
      <c r="C65" s="2"/>
      <c r="D65" s="2"/>
      <c r="E65" s="1"/>
    </row>
    <row r="66" spans="1:5" ht="14.25">
      <c r="A66" s="32"/>
      <c r="B66" s="7"/>
      <c r="C66" s="2"/>
      <c r="D66" s="2"/>
      <c r="E66" s="1"/>
    </row>
    <row r="67" spans="1:5" ht="14.25">
      <c r="A67" s="32"/>
      <c r="B67" s="7"/>
      <c r="C67" s="2"/>
      <c r="D67" s="2"/>
      <c r="E67" s="1"/>
    </row>
    <row r="68" spans="1:5" ht="14.25">
      <c r="A68" s="32"/>
      <c r="B68" s="7"/>
      <c r="C68" s="2"/>
      <c r="D68" s="2"/>
      <c r="E68" s="1"/>
    </row>
    <row r="69" spans="1:5" ht="14.25">
      <c r="A69" s="6" t="s">
        <v>75</v>
      </c>
      <c r="B69" s="7"/>
      <c r="C69" s="2"/>
      <c r="D69" s="2"/>
      <c r="E69" s="1"/>
    </row>
    <row r="70" spans="1:5" ht="14.25">
      <c r="A70" s="34" t="s">
        <v>65</v>
      </c>
      <c r="B70" s="10"/>
      <c r="C70" s="1"/>
      <c r="D70" s="2"/>
      <c r="E70" s="1"/>
    </row>
    <row r="71" ht="14.25">
      <c r="D71" s="30"/>
    </row>
    <row r="72" ht="14.25">
      <c r="D72" s="30"/>
    </row>
    <row r="73" spans="1:4" ht="14.25">
      <c r="A73" s="35"/>
      <c r="D73" s="30"/>
    </row>
    <row r="74" ht="14.25">
      <c r="D74" s="30"/>
    </row>
    <row r="75" ht="14.25">
      <c r="D75" s="30"/>
    </row>
    <row r="76" ht="14.25">
      <c r="D76" s="30"/>
    </row>
    <row r="77" ht="14.25">
      <c r="D77" s="30"/>
    </row>
    <row r="78" ht="14.25">
      <c r="D78" s="30"/>
    </row>
    <row r="79" ht="14.25">
      <c r="D79" s="30"/>
    </row>
    <row r="80" ht="14.25">
      <c r="D80" s="30"/>
    </row>
    <row r="81" ht="14.25">
      <c r="D81" s="30"/>
    </row>
    <row r="82" ht="14.25">
      <c r="D82" s="30"/>
    </row>
    <row r="83" ht="14.25">
      <c r="D83" s="30"/>
    </row>
    <row r="84" ht="14.25">
      <c r="D84" s="30"/>
    </row>
    <row r="85" ht="14.25">
      <c r="D85" s="30"/>
    </row>
    <row r="86" ht="14.25">
      <c r="D86" s="30"/>
    </row>
    <row r="87" ht="14.25">
      <c r="D87" s="30"/>
    </row>
  </sheetData>
  <sheetProtection/>
  <hyperlinks>
    <hyperlink ref="A31" location="'Consumo de cemento portland '!A1" display="Consumo de cemento portland "/>
    <hyperlink ref="A35" location="'Ventas en supermercado '!A1" display="Ventas en supermercados"/>
    <hyperlink ref="A37" location="'Patentamiento de Automotores'!A1" display="Patentamiento de automotores "/>
    <hyperlink ref="A39" location="'Ventas de Gasoil'!A1" display="Ventas de GasOil "/>
    <hyperlink ref="A40" location="'Ventas de Nafta'!A1" display="Ventas de Nafta "/>
    <hyperlink ref="A15" location="'Producción aceites'!A1" display="Producción de aceite de soja"/>
    <hyperlink ref="A16" location="'Producción aceites'!A1" display="Producción de aceite de girasol"/>
    <hyperlink ref="A18" location="'Industrialización molienda'!A1" display="Toneladas Industrializadas de soja"/>
    <hyperlink ref="A19" location="'Industrialización molienda'!A1" display="Toneladas Industrializadas de girasol"/>
    <hyperlink ref="A20" location="'Industrialización molienda'!A1" display="Toneladas Industrializadas de lino"/>
    <hyperlink ref="A21" location="'Producción aceites'!A1" display="Producción de pellets de soja"/>
    <hyperlink ref="A22" location="'Producción aceites'!A1" display="Producción de pellets de girasol"/>
    <hyperlink ref="A23" location="'Producción aceites'!A1" display="Producción de pellets de lino"/>
    <hyperlink ref="A24" location="'Producción aceites'!A1" display="Producción de expellers de soja"/>
    <hyperlink ref="A25" location="'Industrialización molienda'!A1" display="Molienda de trigo pan"/>
    <hyperlink ref="A30" location="'Permisos Edificación'!A1" display="Permisos de edificación"/>
    <hyperlink ref="A41" location="'Espectadores en Salas de Cine'!A1" display="Espectadores en salas de cine "/>
    <hyperlink ref="A43" location="'Consumo de Energía'!A1" display="Consumo de electricidad"/>
    <hyperlink ref="A42" location="'Consumo de gas'!A1" display="Consumo de gas"/>
    <hyperlink ref="A52" location="'Ingreso de Vehículos '!A1" display="Ingreso de vehículos a la ciudad de Paraná"/>
    <hyperlink ref="A53" location="'Recaudación de Peaje'!A1" display="Recaudación de peajes en el acceso a Paraná"/>
    <hyperlink ref="A38" location="'Transferencia de automotores'!A1" display="Transferencia automotores"/>
    <hyperlink ref="A26" location="'Industrialización molienda'!A1" display="Molienda de arroz"/>
    <hyperlink ref="A46" location="'Valor del Dólar'!A1" display="Valor del Dólar "/>
    <hyperlink ref="A47" location="'Valor del Euro'!A1" display="Valor del Euro"/>
    <hyperlink ref="A56" location="'Cantidad de viajeros'!A1" display="Cantidad de viajeros"/>
    <hyperlink ref="A17" location="'Producción aceites'!A1" display="Producción de aceite de Lino"/>
    <hyperlink ref="A12" location="'Faena avícola'!A1" display="Faena Avícola"/>
    <hyperlink ref="A57" location="Pernoctaciones!A1" display="Pernoctaciones"/>
    <hyperlink ref="A58" location="'Estadía media'!A1" display="Estadía media"/>
    <hyperlink ref="A48" location="Préstamos!A1" display="Préstamos por tipo"/>
    <hyperlink ref="B48" r:id="rId1" display="BCRA"/>
    <hyperlink ref="B49" r:id="rId2" display="BCRA"/>
    <hyperlink ref="A49" location="Depósitos!A1" display="Depósitos "/>
    <hyperlink ref="A64" location="'Exportaciones por paises'!A1" display="Exportaciones entrerrianas por país y región de destino"/>
    <hyperlink ref="A65" location="'EXportaciones por producto'!A1" display="Exportaciones entrerrianas por producto"/>
    <hyperlink ref="A70" r:id="rId3" display="mamiraglio@indec.mecon.gov.ar"/>
    <hyperlink ref="A61" location="'Ingresos Tributarios'!A1" display="Ingresos tributarios"/>
    <hyperlink ref="A27" location="'Producción '!A1" display="Producción de Aceites"/>
    <hyperlink ref="A36" location="'Ventas de Supermercado2'!A1" display="Ventas en supermercados 2"/>
    <hyperlink ref="A32" location="ICC!A1" display="ICC"/>
  </hyperlinks>
  <printOptions/>
  <pageMargins left="0.7" right="0.7" top="0.75" bottom="0.75" header="0.3" footer="0.3"/>
  <pageSetup horizontalDpi="600" verticalDpi="600" orientation="portrait" r:id="rId5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K141"/>
  <sheetViews>
    <sheetView zoomScalePageLayoutView="0" workbookViewId="0" topLeftCell="A148">
      <selection activeCell="E186" sqref="E185:E186"/>
    </sheetView>
  </sheetViews>
  <sheetFormatPr defaultColWidth="11.28125" defaultRowHeight="15"/>
  <cols>
    <col min="1" max="1" width="11.00390625" style="10" customWidth="1"/>
    <col min="2" max="3" width="17.7109375" style="10" customWidth="1"/>
    <col min="4" max="4" width="25.57421875" style="10" customWidth="1"/>
    <col min="5" max="5" width="19.28125" style="10" customWidth="1"/>
    <col min="6" max="6" width="13.140625" style="10" customWidth="1"/>
    <col min="7" max="16384" width="11.28125" style="10" customWidth="1"/>
  </cols>
  <sheetData>
    <row r="1" ht="12.75">
      <c r="F1" s="14" t="s">
        <v>50</v>
      </c>
    </row>
    <row r="2" ht="12.75"/>
    <row r="3" ht="12.75"/>
    <row r="4" ht="12.75"/>
    <row r="5" spans="1:4" ht="24.75" customHeight="1">
      <c r="A5" s="76" t="s">
        <v>67</v>
      </c>
      <c r="B5" s="76"/>
      <c r="C5" s="76"/>
      <c r="D5" s="76"/>
    </row>
    <row r="6" spans="1:4" ht="12.75">
      <c r="A6" s="1"/>
      <c r="B6" s="1"/>
      <c r="C6" s="1"/>
      <c r="D6" s="1"/>
    </row>
    <row r="7" spans="1:4" s="27" customFormat="1" ht="38.25">
      <c r="A7" s="15" t="s">
        <v>51</v>
      </c>
      <c r="B7" s="15" t="s">
        <v>56</v>
      </c>
      <c r="C7" s="16" t="s">
        <v>52</v>
      </c>
      <c r="D7" s="16" t="s">
        <v>53</v>
      </c>
    </row>
    <row r="8" spans="1:4" ht="12.75">
      <c r="A8" s="25">
        <v>40544</v>
      </c>
      <c r="B8" s="20">
        <v>5969</v>
      </c>
      <c r="C8" s="17"/>
      <c r="D8" s="17" t="s">
        <v>54</v>
      </c>
    </row>
    <row r="9" spans="1:4" ht="12.75">
      <c r="A9" s="26">
        <v>40575</v>
      </c>
      <c r="B9" s="20">
        <v>2551</v>
      </c>
      <c r="C9" s="23">
        <f>(B9-B8)/B8</f>
        <v>-0.5726252303568437</v>
      </c>
      <c r="D9" s="17" t="s">
        <v>54</v>
      </c>
    </row>
    <row r="10" spans="1:4" ht="12.75">
      <c r="A10" s="26">
        <v>40603</v>
      </c>
      <c r="B10" s="20">
        <v>4468</v>
      </c>
      <c r="C10" s="23">
        <f aca="true" t="shared" si="0" ref="C10:C40">(B10-B9)/B9</f>
        <v>0.7514700117600941</v>
      </c>
      <c r="D10" s="17" t="s">
        <v>54</v>
      </c>
    </row>
    <row r="11" spans="1:4" ht="12.75">
      <c r="A11" s="26">
        <v>40634</v>
      </c>
      <c r="B11" s="20">
        <v>6637</v>
      </c>
      <c r="C11" s="23">
        <f t="shared" si="0"/>
        <v>0.48545210384959714</v>
      </c>
      <c r="D11" s="17" t="s">
        <v>54</v>
      </c>
    </row>
    <row r="12" spans="1:4" ht="12.75">
      <c r="A12" s="26">
        <v>40664</v>
      </c>
      <c r="B12" s="20">
        <v>9122</v>
      </c>
      <c r="C12" s="23">
        <f t="shared" si="0"/>
        <v>0.37441615187584754</v>
      </c>
      <c r="D12" s="17" t="s">
        <v>54</v>
      </c>
    </row>
    <row r="13" spans="1:4" ht="12.75">
      <c r="A13" s="26">
        <v>40695</v>
      </c>
      <c r="B13" s="20">
        <v>8362</v>
      </c>
      <c r="C13" s="23">
        <f t="shared" si="0"/>
        <v>-0.08331506248629686</v>
      </c>
      <c r="D13" s="17" t="s">
        <v>54</v>
      </c>
    </row>
    <row r="14" spans="1:4" ht="12.75">
      <c r="A14" s="26">
        <v>40725</v>
      </c>
      <c r="B14" s="20">
        <v>18835</v>
      </c>
      <c r="C14" s="23">
        <f t="shared" si="0"/>
        <v>1.2524515666108587</v>
      </c>
      <c r="D14" s="17" t="s">
        <v>54</v>
      </c>
    </row>
    <row r="15" spans="1:4" ht="12.75">
      <c r="A15" s="26">
        <v>40756</v>
      </c>
      <c r="B15" s="20">
        <v>5897</v>
      </c>
      <c r="C15" s="23">
        <f t="shared" si="0"/>
        <v>-0.6869126625962304</v>
      </c>
      <c r="D15" s="17" t="s">
        <v>54</v>
      </c>
    </row>
    <row r="16" spans="1:4" ht="12.75">
      <c r="A16" s="26">
        <v>40787</v>
      </c>
      <c r="B16" s="20">
        <v>6060</v>
      </c>
      <c r="C16" s="23">
        <f t="shared" si="0"/>
        <v>0.027641173478039682</v>
      </c>
      <c r="D16" s="17" t="s">
        <v>54</v>
      </c>
    </row>
    <row r="17" spans="1:4" ht="12.75">
      <c r="A17" s="26">
        <v>40817</v>
      </c>
      <c r="B17" s="20">
        <v>4451</v>
      </c>
      <c r="C17" s="23">
        <f t="shared" si="0"/>
        <v>-0.2655115511551155</v>
      </c>
      <c r="D17" s="17" t="s">
        <v>54</v>
      </c>
    </row>
    <row r="18" spans="1:4" ht="12.75">
      <c r="A18" s="26">
        <v>40848</v>
      </c>
      <c r="B18" s="20">
        <v>5013</v>
      </c>
      <c r="C18" s="23">
        <f t="shared" si="0"/>
        <v>0.12626376095259492</v>
      </c>
      <c r="D18" s="17" t="s">
        <v>54</v>
      </c>
    </row>
    <row r="19" spans="1:4" ht="12.75">
      <c r="A19" s="26">
        <v>40878</v>
      </c>
      <c r="B19" s="20">
        <v>5532</v>
      </c>
      <c r="C19" s="23">
        <f t="shared" si="0"/>
        <v>0.10353081986834231</v>
      </c>
      <c r="D19" s="17" t="s">
        <v>54</v>
      </c>
    </row>
    <row r="20" spans="1:4" ht="12.75">
      <c r="A20" s="26">
        <v>40909</v>
      </c>
      <c r="B20" s="20">
        <v>6892</v>
      </c>
      <c r="C20" s="23">
        <f t="shared" si="0"/>
        <v>0.24584237165582068</v>
      </c>
      <c r="D20" s="23">
        <f aca="true" t="shared" si="1" ref="D20:D40">(B20-B8)/B8</f>
        <v>0.15463226671134192</v>
      </c>
    </row>
    <row r="21" spans="1:4" ht="12.75">
      <c r="A21" s="26">
        <v>40940</v>
      </c>
      <c r="B21" s="20">
        <v>5696</v>
      </c>
      <c r="C21" s="23">
        <f t="shared" si="0"/>
        <v>-0.1735345327916425</v>
      </c>
      <c r="D21" s="23">
        <f t="shared" si="1"/>
        <v>1.2328498627989024</v>
      </c>
    </row>
    <row r="22" spans="1:4" ht="12.75">
      <c r="A22" s="26">
        <v>40969</v>
      </c>
      <c r="B22" s="20">
        <v>3404</v>
      </c>
      <c r="C22" s="23">
        <f t="shared" si="0"/>
        <v>-0.4023876404494382</v>
      </c>
      <c r="D22" s="23">
        <f t="shared" si="1"/>
        <v>-0.23813786929274844</v>
      </c>
    </row>
    <row r="23" spans="1:4" ht="12.75">
      <c r="A23" s="26">
        <v>41000</v>
      </c>
      <c r="B23" s="20">
        <v>5892</v>
      </c>
      <c r="C23" s="23">
        <f t="shared" si="0"/>
        <v>0.7309048178613397</v>
      </c>
      <c r="D23" s="23">
        <f t="shared" si="1"/>
        <v>-0.11224951032092813</v>
      </c>
    </row>
    <row r="24" spans="1:4" ht="12.75">
      <c r="A24" s="26">
        <v>41030</v>
      </c>
      <c r="B24" s="20">
        <v>6066</v>
      </c>
      <c r="C24" s="23">
        <f t="shared" si="0"/>
        <v>0.029531568228105907</v>
      </c>
      <c r="D24" s="23">
        <f t="shared" si="1"/>
        <v>-0.33501425126068846</v>
      </c>
    </row>
    <row r="25" spans="1:4" ht="12.75">
      <c r="A25" s="26">
        <v>41061</v>
      </c>
      <c r="B25" s="20">
        <v>10147</v>
      </c>
      <c r="C25" s="23">
        <f t="shared" si="0"/>
        <v>0.6727662380481372</v>
      </c>
      <c r="D25" s="23">
        <f t="shared" si="1"/>
        <v>0.21346567806744798</v>
      </c>
    </row>
    <row r="26" spans="1:4" ht="12.75">
      <c r="A26" s="26">
        <v>41091</v>
      </c>
      <c r="B26" s="20">
        <v>31074</v>
      </c>
      <c r="C26" s="23">
        <f t="shared" si="0"/>
        <v>2.06238297033606</v>
      </c>
      <c r="D26" s="23">
        <f t="shared" si="1"/>
        <v>0.6498009025749933</v>
      </c>
    </row>
    <row r="27" spans="1:4" ht="12.75">
      <c r="A27" s="26">
        <v>41122</v>
      </c>
      <c r="B27" s="20">
        <v>12518</v>
      </c>
      <c r="C27" s="23">
        <f t="shared" si="0"/>
        <v>-0.5971551779622836</v>
      </c>
      <c r="D27" s="23">
        <f t="shared" si="1"/>
        <v>1.1227742920128878</v>
      </c>
    </row>
    <row r="28" spans="1:4" ht="12.75">
      <c r="A28" s="26">
        <v>41153</v>
      </c>
      <c r="B28" s="20">
        <v>3237</v>
      </c>
      <c r="C28" s="23">
        <f t="shared" si="0"/>
        <v>-0.7414123661926826</v>
      </c>
      <c r="D28" s="23">
        <f t="shared" si="1"/>
        <v>-0.46584158415841587</v>
      </c>
    </row>
    <row r="29" spans="1:4" ht="12.75">
      <c r="A29" s="26">
        <v>41183</v>
      </c>
      <c r="B29" s="20">
        <v>4311</v>
      </c>
      <c r="C29" s="23">
        <f t="shared" si="0"/>
        <v>0.33178869323447635</v>
      </c>
      <c r="D29" s="23">
        <f t="shared" si="1"/>
        <v>-0.031453605931251405</v>
      </c>
    </row>
    <row r="30" spans="1:4" ht="12.75">
      <c r="A30" s="26">
        <v>41214</v>
      </c>
      <c r="B30" s="20">
        <v>3499</v>
      </c>
      <c r="C30" s="23">
        <f t="shared" si="0"/>
        <v>-0.18835536998376246</v>
      </c>
      <c r="D30" s="23">
        <f t="shared" si="1"/>
        <v>-0.3020147616197886</v>
      </c>
    </row>
    <row r="31" spans="1:4" ht="12.75">
      <c r="A31" s="26">
        <v>41244</v>
      </c>
      <c r="B31" s="20">
        <v>4661</v>
      </c>
      <c r="C31" s="23">
        <f t="shared" si="0"/>
        <v>0.3320948842526436</v>
      </c>
      <c r="D31" s="23">
        <f t="shared" si="1"/>
        <v>-0.15744757772957338</v>
      </c>
    </row>
    <row r="32" spans="1:4" ht="12.75">
      <c r="A32" s="26">
        <v>41275</v>
      </c>
      <c r="B32" s="20">
        <v>4981</v>
      </c>
      <c r="C32" s="23">
        <f t="shared" si="0"/>
        <v>0.06865479510834585</v>
      </c>
      <c r="D32" s="23">
        <f t="shared" si="1"/>
        <v>-0.2772780034822983</v>
      </c>
    </row>
    <row r="33" spans="1:4" ht="12.75">
      <c r="A33" s="26">
        <v>41306</v>
      </c>
      <c r="B33" s="20">
        <v>2701</v>
      </c>
      <c r="C33" s="23">
        <f t="shared" si="0"/>
        <v>-0.4577394097570769</v>
      </c>
      <c r="D33" s="23">
        <f t="shared" si="1"/>
        <v>-0.5258075842696629</v>
      </c>
    </row>
    <row r="34" spans="1:4" ht="12.75">
      <c r="A34" s="26">
        <v>41334</v>
      </c>
      <c r="B34" s="20">
        <v>4199</v>
      </c>
      <c r="C34" s="23">
        <f t="shared" si="0"/>
        <v>0.5546094039244724</v>
      </c>
      <c r="D34" s="23">
        <f t="shared" si="1"/>
        <v>0.2335487661574618</v>
      </c>
    </row>
    <row r="35" spans="1:4" ht="12.75">
      <c r="A35" s="26">
        <v>41365</v>
      </c>
      <c r="B35" s="20">
        <v>1785</v>
      </c>
      <c r="C35" s="23">
        <f t="shared" si="0"/>
        <v>-0.5748987854251012</v>
      </c>
      <c r="D35" s="23">
        <f t="shared" si="1"/>
        <v>-0.6970468431771895</v>
      </c>
    </row>
    <row r="36" spans="1:4" ht="12.75">
      <c r="A36" s="26">
        <v>41395</v>
      </c>
      <c r="B36" s="20">
        <v>11300</v>
      </c>
      <c r="C36" s="23">
        <f t="shared" si="0"/>
        <v>5.330532212885154</v>
      </c>
      <c r="D36" s="23">
        <f t="shared" si="1"/>
        <v>0.8628420705572041</v>
      </c>
    </row>
    <row r="37" spans="1:4" ht="12.75">
      <c r="A37" s="26">
        <v>41426</v>
      </c>
      <c r="B37" s="20">
        <v>16568</v>
      </c>
      <c r="C37" s="23">
        <f t="shared" si="0"/>
        <v>0.4661946902654867</v>
      </c>
      <c r="D37" s="23">
        <f t="shared" si="1"/>
        <v>0.6327978712920075</v>
      </c>
    </row>
    <row r="38" spans="1:4" ht="12.75">
      <c r="A38" s="26">
        <v>41456</v>
      </c>
      <c r="B38" s="20">
        <v>30987</v>
      </c>
      <c r="C38" s="23">
        <f t="shared" si="0"/>
        <v>0.870292129406084</v>
      </c>
      <c r="D38" s="23">
        <f t="shared" si="1"/>
        <v>-0.002799768295037652</v>
      </c>
    </row>
    <row r="39" spans="1:4" ht="12.75">
      <c r="A39" s="26">
        <v>41487</v>
      </c>
      <c r="B39" s="20">
        <v>12075</v>
      </c>
      <c r="C39" s="23">
        <f t="shared" si="0"/>
        <v>-0.6103204569658244</v>
      </c>
      <c r="D39" s="23">
        <f t="shared" si="1"/>
        <v>-0.03538903978271289</v>
      </c>
    </row>
    <row r="40" spans="1:4" ht="12.75">
      <c r="A40" s="26">
        <v>41518</v>
      </c>
      <c r="B40" s="20">
        <v>8074</v>
      </c>
      <c r="C40" s="23">
        <f t="shared" si="0"/>
        <v>-0.33134575569358177</v>
      </c>
      <c r="D40" s="23">
        <f t="shared" si="1"/>
        <v>1.4942848316342292</v>
      </c>
    </row>
    <row r="41" spans="1:4" ht="12.75">
      <c r="A41" s="26">
        <v>41548</v>
      </c>
      <c r="B41" s="20">
        <v>3203</v>
      </c>
      <c r="C41" s="23">
        <f aca="true" t="shared" si="2" ref="C41:C46">(B41-B40)/B40</f>
        <v>-0.6032945256378499</v>
      </c>
      <c r="D41" s="23">
        <f aca="true" t="shared" si="3" ref="D41:D46">(B41-B29)/B29</f>
        <v>-0.25701693342611925</v>
      </c>
    </row>
    <row r="42" spans="1:4" ht="12.75">
      <c r="A42" s="26">
        <v>41579</v>
      </c>
      <c r="B42" s="20">
        <v>4469</v>
      </c>
      <c r="C42" s="23">
        <f t="shared" si="2"/>
        <v>0.39525444895410555</v>
      </c>
      <c r="D42" s="23">
        <f t="shared" si="3"/>
        <v>0.27722206344669903</v>
      </c>
    </row>
    <row r="43" spans="1:4" ht="12.75">
      <c r="A43" s="26">
        <v>41609</v>
      </c>
      <c r="B43" s="20">
        <v>1524</v>
      </c>
      <c r="C43" s="23">
        <f t="shared" si="2"/>
        <v>-0.6589841127769076</v>
      </c>
      <c r="D43" s="23">
        <f t="shared" si="3"/>
        <v>-0.6730315382965029</v>
      </c>
    </row>
    <row r="44" spans="1:4" ht="12.75">
      <c r="A44" s="26">
        <v>41640</v>
      </c>
      <c r="B44" s="20">
        <v>6665</v>
      </c>
      <c r="C44" s="23">
        <f t="shared" si="2"/>
        <v>3.3733595800524934</v>
      </c>
      <c r="D44" s="23">
        <f t="shared" si="3"/>
        <v>0.33808472194338485</v>
      </c>
    </row>
    <row r="45" spans="1:4" ht="12.75">
      <c r="A45" s="26">
        <v>41671</v>
      </c>
      <c r="B45" s="20">
        <v>5269</v>
      </c>
      <c r="C45" s="23">
        <f t="shared" si="2"/>
        <v>-0.2094523630907727</v>
      </c>
      <c r="D45" s="23">
        <f t="shared" si="3"/>
        <v>0.9507589781562384</v>
      </c>
    </row>
    <row r="46" spans="1:4" ht="12.75">
      <c r="A46" s="26">
        <v>41699</v>
      </c>
      <c r="B46" s="20">
        <v>5185</v>
      </c>
      <c r="C46" s="23">
        <f t="shared" si="2"/>
        <v>-0.01594230404251281</v>
      </c>
      <c r="D46" s="23">
        <f t="shared" si="3"/>
        <v>0.23481781376518218</v>
      </c>
    </row>
    <row r="47" spans="1:4" ht="12.75">
      <c r="A47" s="26">
        <v>41730</v>
      </c>
      <c r="B47" s="20">
        <v>9299</v>
      </c>
      <c r="C47" s="23">
        <f aca="true" t="shared" si="4" ref="C47:C52">(B47-B46)/B46</f>
        <v>0.7934426229508197</v>
      </c>
      <c r="D47" s="23">
        <f aca="true" t="shared" si="5" ref="D47:D52">(B47-B35)/B35</f>
        <v>4.20952380952381</v>
      </c>
    </row>
    <row r="48" spans="1:4" ht="12.75">
      <c r="A48" s="26">
        <v>41760</v>
      </c>
      <c r="B48" s="20">
        <v>7158</v>
      </c>
      <c r="C48" s="23">
        <f t="shared" si="4"/>
        <v>-0.23023981073233682</v>
      </c>
      <c r="D48" s="23">
        <f t="shared" si="5"/>
        <v>-0.3665486725663717</v>
      </c>
    </row>
    <row r="49" spans="1:4" ht="12.75">
      <c r="A49" s="26">
        <v>41791</v>
      </c>
      <c r="B49" s="20">
        <v>6662</v>
      </c>
      <c r="C49" s="23">
        <f t="shared" si="4"/>
        <v>-0.06929309863090248</v>
      </c>
      <c r="D49" s="23">
        <f t="shared" si="5"/>
        <v>-0.5978995654273298</v>
      </c>
    </row>
    <row r="50" spans="1:4" ht="12.75">
      <c r="A50" s="26">
        <v>41821</v>
      </c>
      <c r="B50" s="20">
        <v>19280</v>
      </c>
      <c r="C50" s="23">
        <f t="shared" si="4"/>
        <v>1.8940258180726508</v>
      </c>
      <c r="D50" s="23">
        <f t="shared" si="5"/>
        <v>-0.3778035950559912</v>
      </c>
    </row>
    <row r="51" spans="1:4" ht="12.75">
      <c r="A51" s="26">
        <v>41852</v>
      </c>
      <c r="B51" s="20">
        <v>8765</v>
      </c>
      <c r="C51" s="23">
        <f t="shared" si="4"/>
        <v>-0.5453838174273858</v>
      </c>
      <c r="D51" s="23">
        <f t="shared" si="5"/>
        <v>-0.27412008281573497</v>
      </c>
    </row>
    <row r="52" spans="1:4" ht="12.75">
      <c r="A52" s="26">
        <v>41883</v>
      </c>
      <c r="B52" s="20">
        <v>6699</v>
      </c>
      <c r="C52" s="23">
        <f t="shared" si="4"/>
        <v>-0.23571021106674273</v>
      </c>
      <c r="D52" s="23">
        <f t="shared" si="5"/>
        <v>-0.17029972752043596</v>
      </c>
    </row>
    <row r="53" spans="1:4" ht="12.75">
      <c r="A53" s="26">
        <v>41913</v>
      </c>
      <c r="B53" s="20">
        <v>6016</v>
      </c>
      <c r="C53" s="23">
        <f aca="true" t="shared" si="6" ref="C53:C60">(B53-B52)/B52</f>
        <v>-0.10195551574861919</v>
      </c>
      <c r="D53" s="23">
        <f aca="true" t="shared" si="7" ref="D53:D60">(B53-B41)/B41</f>
        <v>0.8782391507961286</v>
      </c>
    </row>
    <row r="54" spans="1:4" ht="12.75">
      <c r="A54" s="26">
        <v>41944</v>
      </c>
      <c r="B54" s="20">
        <v>3520</v>
      </c>
      <c r="C54" s="23">
        <f t="shared" si="6"/>
        <v>-0.4148936170212766</v>
      </c>
      <c r="D54" s="23">
        <f t="shared" si="7"/>
        <v>-0.2123517565450884</v>
      </c>
    </row>
    <row r="55" spans="1:4" ht="12.75">
      <c r="A55" s="26">
        <v>41974</v>
      </c>
      <c r="B55" s="20">
        <v>2388</v>
      </c>
      <c r="C55" s="23">
        <f t="shared" si="6"/>
        <v>-0.3215909090909091</v>
      </c>
      <c r="D55" s="23">
        <f t="shared" si="7"/>
        <v>0.5669291338582677</v>
      </c>
    </row>
    <row r="56" spans="1:4" ht="12.75">
      <c r="A56" s="26">
        <v>42005</v>
      </c>
      <c r="B56" s="20">
        <v>5059</v>
      </c>
      <c r="C56" s="23">
        <f t="shared" si="6"/>
        <v>1.1185092127303182</v>
      </c>
      <c r="D56" s="23">
        <f t="shared" si="7"/>
        <v>-0.240960240060015</v>
      </c>
    </row>
    <row r="57" spans="1:4" ht="12.75">
      <c r="A57" s="26">
        <v>42036</v>
      </c>
      <c r="B57" s="20">
        <v>20755</v>
      </c>
      <c r="C57" s="23">
        <f t="shared" si="6"/>
        <v>3.1025894445542597</v>
      </c>
      <c r="D57" s="23">
        <f t="shared" si="7"/>
        <v>2.9390776238375405</v>
      </c>
    </row>
    <row r="58" spans="1:4" ht="12.75">
      <c r="A58" s="26">
        <v>42064</v>
      </c>
      <c r="B58" s="20">
        <v>17009</v>
      </c>
      <c r="C58" s="23">
        <f t="shared" si="6"/>
        <v>-0.18048662972777643</v>
      </c>
      <c r="D58" s="23">
        <f t="shared" si="7"/>
        <v>2.280424300867888</v>
      </c>
    </row>
    <row r="59" spans="1:4" ht="12.75">
      <c r="A59" s="26">
        <v>42095</v>
      </c>
      <c r="B59" s="20">
        <v>56721</v>
      </c>
      <c r="C59" s="23">
        <f t="shared" si="6"/>
        <v>2.334763948497854</v>
      </c>
      <c r="D59" s="23">
        <f t="shared" si="7"/>
        <v>5.099688138509517</v>
      </c>
    </row>
    <row r="60" spans="1:4" ht="12.75">
      <c r="A60" s="26">
        <v>42125</v>
      </c>
      <c r="B60" s="20">
        <v>28335</v>
      </c>
      <c r="C60" s="23">
        <f t="shared" si="6"/>
        <v>-0.5004495689427196</v>
      </c>
      <c r="D60" s="23">
        <f t="shared" si="7"/>
        <v>2.9585079631181896</v>
      </c>
    </row>
    <row r="61" spans="1:4" ht="12.75">
      <c r="A61" s="26">
        <v>42156</v>
      </c>
      <c r="B61" s="20">
        <v>53119</v>
      </c>
      <c r="C61" s="23">
        <f aca="true" t="shared" si="8" ref="C61:C90">(B61-B60)/B60</f>
        <v>0.874677960119993</v>
      </c>
      <c r="D61" s="23">
        <f aca="true" t="shared" si="9" ref="D61:D90">(B61-B49)/B49</f>
        <v>6.973431401981387</v>
      </c>
    </row>
    <row r="62" spans="1:4" ht="12.75">
      <c r="A62" s="26">
        <v>42186</v>
      </c>
      <c r="B62" s="20">
        <v>108138</v>
      </c>
      <c r="C62" s="23">
        <f t="shared" si="8"/>
        <v>1.0357687456465672</v>
      </c>
      <c r="D62" s="23">
        <f t="shared" si="9"/>
        <v>4.608817427385892</v>
      </c>
    </row>
    <row r="63" spans="1:4" ht="12.75">
      <c r="A63" s="26">
        <v>42217</v>
      </c>
      <c r="B63" s="20">
        <v>51284</v>
      </c>
      <c r="C63" s="23">
        <f t="shared" si="8"/>
        <v>-0.5257541289833361</v>
      </c>
      <c r="D63" s="23">
        <f t="shared" si="9"/>
        <v>4.850998288648032</v>
      </c>
    </row>
    <row r="64" spans="1:4" ht="12.75">
      <c r="A64" s="26">
        <v>42248</v>
      </c>
      <c r="B64" s="20">
        <v>23774</v>
      </c>
      <c r="C64" s="23">
        <f t="shared" si="8"/>
        <v>-0.5364246158645971</v>
      </c>
      <c r="D64" s="23">
        <f t="shared" si="9"/>
        <v>2.54888789371548</v>
      </c>
    </row>
    <row r="65" spans="1:4" ht="12.75">
      <c r="A65" s="26">
        <v>42278</v>
      </c>
      <c r="B65" s="20">
        <v>18975</v>
      </c>
      <c r="C65" s="23">
        <f t="shared" si="8"/>
        <v>-0.20185917388744007</v>
      </c>
      <c r="D65" s="23">
        <f t="shared" si="9"/>
        <v>2.154089095744681</v>
      </c>
    </row>
    <row r="66" spans="1:4" ht="12.75">
      <c r="A66" s="26">
        <v>42309</v>
      </c>
      <c r="B66" s="20">
        <v>13846</v>
      </c>
      <c r="C66" s="23">
        <f t="shared" si="8"/>
        <v>-0.2703030303030303</v>
      </c>
      <c r="D66" s="23">
        <f t="shared" si="9"/>
        <v>2.9335227272727273</v>
      </c>
    </row>
    <row r="67" spans="1:4" ht="12.75">
      <c r="A67" s="26">
        <v>42339</v>
      </c>
      <c r="B67" s="20">
        <v>14426</v>
      </c>
      <c r="C67" s="23">
        <f t="shared" si="8"/>
        <v>0.04188935432615918</v>
      </c>
      <c r="D67" s="23">
        <f t="shared" si="9"/>
        <v>5.041038525963149</v>
      </c>
    </row>
    <row r="68" spans="1:4" ht="12.75">
      <c r="A68" s="26">
        <v>42370</v>
      </c>
      <c r="B68" s="20">
        <v>22374</v>
      </c>
      <c r="C68" s="23">
        <f t="shared" si="8"/>
        <v>0.5509496741993622</v>
      </c>
      <c r="D68" s="23">
        <f t="shared" si="9"/>
        <v>3.422613164657047</v>
      </c>
    </row>
    <row r="69" spans="1:4" ht="12.75">
      <c r="A69" s="26">
        <v>42401</v>
      </c>
      <c r="B69" s="20">
        <v>36776</v>
      </c>
      <c r="C69" s="23">
        <f t="shared" si="8"/>
        <v>0.6436935728971127</v>
      </c>
      <c r="D69" s="23">
        <f t="shared" si="9"/>
        <v>0.7719103830402313</v>
      </c>
    </row>
    <row r="70" spans="1:4" ht="12.75">
      <c r="A70" s="26">
        <v>42430</v>
      </c>
      <c r="B70" s="20">
        <v>51663</v>
      </c>
      <c r="C70" s="23">
        <f t="shared" si="8"/>
        <v>0.4048020448118338</v>
      </c>
      <c r="D70" s="23">
        <f t="shared" si="9"/>
        <v>2.0373919689576105</v>
      </c>
    </row>
    <row r="71" spans="1:4" ht="12.75">
      <c r="A71" s="26">
        <v>42461</v>
      </c>
      <c r="B71" s="20">
        <v>45311</v>
      </c>
      <c r="C71" s="23">
        <f t="shared" si="8"/>
        <v>-0.12295066101465266</v>
      </c>
      <c r="D71" s="23">
        <f t="shared" si="9"/>
        <v>-0.2011600641737628</v>
      </c>
    </row>
    <row r="72" spans="1:4" ht="12.75">
      <c r="A72" s="26">
        <v>42491</v>
      </c>
      <c r="B72" s="20">
        <v>44853</v>
      </c>
      <c r="C72" s="23">
        <f t="shared" si="8"/>
        <v>-0.010107920813930393</v>
      </c>
      <c r="D72" s="23">
        <f t="shared" si="9"/>
        <v>0.5829539438856538</v>
      </c>
    </row>
    <row r="73" spans="1:4" ht="12.75">
      <c r="A73" s="26">
        <v>42522</v>
      </c>
      <c r="B73" s="20">
        <v>62386</v>
      </c>
      <c r="C73" s="23">
        <f t="shared" si="8"/>
        <v>0.39089915947651216</v>
      </c>
      <c r="D73" s="23">
        <f t="shared" si="9"/>
        <v>0.17445735047723038</v>
      </c>
    </row>
    <row r="74" spans="1:6" ht="12.75">
      <c r="A74" s="26">
        <v>42552</v>
      </c>
      <c r="B74" s="20">
        <v>101865</v>
      </c>
      <c r="C74" s="23">
        <f t="shared" si="8"/>
        <v>0.632818260507165</v>
      </c>
      <c r="D74" s="23">
        <f t="shared" si="9"/>
        <v>-0.05800921045330966</v>
      </c>
      <c r="E74" s="18"/>
      <c r="F74" s="18"/>
    </row>
    <row r="75" spans="1:4" ht="12.75">
      <c r="A75" s="26">
        <v>42583</v>
      </c>
      <c r="B75" s="20">
        <v>35508</v>
      </c>
      <c r="C75" s="23">
        <f t="shared" si="8"/>
        <v>-0.6514209983802091</v>
      </c>
      <c r="D75" s="23">
        <f t="shared" si="9"/>
        <v>-0.3076203104282037</v>
      </c>
    </row>
    <row r="76" spans="1:4" ht="12.75">
      <c r="A76" s="26">
        <v>42614</v>
      </c>
      <c r="B76" s="20">
        <v>28809</v>
      </c>
      <c r="C76" s="23">
        <f t="shared" si="8"/>
        <v>-0.18866171003717472</v>
      </c>
      <c r="D76" s="23">
        <f t="shared" si="9"/>
        <v>0.21178598468915621</v>
      </c>
    </row>
    <row r="77" spans="1:4" ht="12.75">
      <c r="A77" s="26">
        <v>42644</v>
      </c>
      <c r="B77" s="20">
        <v>20953</v>
      </c>
      <c r="C77" s="23">
        <f t="shared" si="8"/>
        <v>-0.27269256135235515</v>
      </c>
      <c r="D77" s="23">
        <f t="shared" si="9"/>
        <v>0.10424242424242425</v>
      </c>
    </row>
    <row r="78" spans="1:4" ht="12.75">
      <c r="A78" s="26">
        <v>42675</v>
      </c>
      <c r="B78" s="20">
        <v>14379</v>
      </c>
      <c r="C78" s="23">
        <f t="shared" si="8"/>
        <v>-0.3137498210280151</v>
      </c>
      <c r="D78" s="23">
        <f t="shared" si="9"/>
        <v>0.03849487216524628</v>
      </c>
    </row>
    <row r="79" spans="1:4" ht="12.75">
      <c r="A79" s="26">
        <v>42705</v>
      </c>
      <c r="B79" s="20">
        <v>10418</v>
      </c>
      <c r="C79" s="23">
        <f t="shared" si="8"/>
        <v>-0.275471173238751</v>
      </c>
      <c r="D79" s="23">
        <f t="shared" si="9"/>
        <v>-0.27783169277693054</v>
      </c>
    </row>
    <row r="80" spans="1:4" ht="12.75">
      <c r="A80" s="26">
        <v>42736</v>
      </c>
      <c r="B80" s="20">
        <v>28472</v>
      </c>
      <c r="C80" s="23">
        <f t="shared" si="8"/>
        <v>1.7329621808408524</v>
      </c>
      <c r="D80" s="23">
        <f t="shared" si="9"/>
        <v>0.27254849378743184</v>
      </c>
    </row>
    <row r="81" spans="1:4" ht="12.75">
      <c r="A81" s="26">
        <v>42767</v>
      </c>
      <c r="B81" s="20">
        <v>34533</v>
      </c>
      <c r="C81" s="23">
        <f t="shared" si="8"/>
        <v>0.21287580781118293</v>
      </c>
      <c r="D81" s="23">
        <f t="shared" si="9"/>
        <v>-0.06099086360670002</v>
      </c>
    </row>
    <row r="82" spans="1:4" ht="12.75">
      <c r="A82" s="26">
        <v>42795</v>
      </c>
      <c r="B82" s="20">
        <v>29388</v>
      </c>
      <c r="C82" s="23">
        <f t="shared" si="8"/>
        <v>-0.14898792459386673</v>
      </c>
      <c r="D82" s="23">
        <f t="shared" si="9"/>
        <v>-0.43115963068346785</v>
      </c>
    </row>
    <row r="83" spans="1:4" ht="12.75">
      <c r="A83" s="26">
        <v>42826</v>
      </c>
      <c r="B83" s="20">
        <v>58970</v>
      </c>
      <c r="C83" s="23">
        <f t="shared" si="8"/>
        <v>1.0066013338777733</v>
      </c>
      <c r="D83" s="23">
        <f t="shared" si="9"/>
        <v>0.30144997903378873</v>
      </c>
    </row>
    <row r="84" spans="1:4" ht="12.75">
      <c r="A84" s="26">
        <v>42856</v>
      </c>
      <c r="B84" s="20">
        <v>23669</v>
      </c>
      <c r="C84" s="23">
        <f t="shared" si="8"/>
        <v>-0.598626420213668</v>
      </c>
      <c r="D84" s="23">
        <f t="shared" si="9"/>
        <v>-0.47229839698570886</v>
      </c>
    </row>
    <row r="85" spans="1:4" ht="12.75">
      <c r="A85" s="26">
        <v>42887</v>
      </c>
      <c r="B85" s="20">
        <v>16190</v>
      </c>
      <c r="C85" s="23">
        <f t="shared" si="8"/>
        <v>-0.3159829312602983</v>
      </c>
      <c r="D85" s="23">
        <f t="shared" si="9"/>
        <v>-0.740486647645305</v>
      </c>
    </row>
    <row r="86" spans="1:4" ht="12.75">
      <c r="A86" s="26">
        <v>42917</v>
      </c>
      <c r="B86" s="20">
        <v>89885</v>
      </c>
      <c r="C86" s="23">
        <f t="shared" si="8"/>
        <v>4.551883878937616</v>
      </c>
      <c r="D86" s="23">
        <f t="shared" si="9"/>
        <v>-0.11760663623423158</v>
      </c>
    </row>
    <row r="87" spans="1:4" ht="12.75">
      <c r="A87" s="26">
        <v>42948</v>
      </c>
      <c r="B87" s="20">
        <v>36130</v>
      </c>
      <c r="C87" s="23">
        <f t="shared" si="8"/>
        <v>-0.5980419424820604</v>
      </c>
      <c r="D87" s="23">
        <f t="shared" si="9"/>
        <v>0.017517179227216403</v>
      </c>
    </row>
    <row r="88" spans="1:4" ht="12.75">
      <c r="A88" s="26">
        <v>42979</v>
      </c>
      <c r="B88" s="20">
        <v>40012</v>
      </c>
      <c r="C88" s="23">
        <f t="shared" si="8"/>
        <v>0.10744533628563521</v>
      </c>
      <c r="D88" s="23">
        <f t="shared" si="9"/>
        <v>0.3888715332014301</v>
      </c>
    </row>
    <row r="89" spans="1:4" ht="12.75">
      <c r="A89" s="26">
        <v>43009</v>
      </c>
      <c r="B89" s="20">
        <v>17841</v>
      </c>
      <c r="C89" s="23">
        <f t="shared" si="8"/>
        <v>-0.5541087673697891</v>
      </c>
      <c r="D89" s="23">
        <f t="shared" si="9"/>
        <v>-0.14852288455113827</v>
      </c>
    </row>
    <row r="90" spans="1:4" ht="14.25" customHeight="1">
      <c r="A90" s="26">
        <v>43040</v>
      </c>
      <c r="B90" s="20">
        <v>11289</v>
      </c>
      <c r="C90" s="23">
        <f t="shared" si="8"/>
        <v>-0.36724398856566337</v>
      </c>
      <c r="D90" s="23">
        <f t="shared" si="9"/>
        <v>-0.21489672438973503</v>
      </c>
    </row>
    <row r="91" spans="1:4" ht="12.75">
      <c r="A91" s="26">
        <v>43070</v>
      </c>
      <c r="B91" s="20">
        <v>8542</v>
      </c>
      <c r="C91" s="23">
        <f aca="true" t="shared" si="10" ref="C91:C103">(B91-B90)/B90</f>
        <v>-0.2433342191513863</v>
      </c>
      <c r="D91" s="23">
        <f aca="true" t="shared" si="11" ref="D91:D103">(B91-B79)/B79</f>
        <v>-0.1800729506623152</v>
      </c>
    </row>
    <row r="92" spans="1:4" ht="12.75">
      <c r="A92" s="26">
        <v>43101</v>
      </c>
      <c r="B92" s="20">
        <v>34469</v>
      </c>
      <c r="C92" s="23">
        <f t="shared" si="10"/>
        <v>3.0352376492624678</v>
      </c>
      <c r="D92" s="23">
        <f t="shared" si="11"/>
        <v>0.21062798538915425</v>
      </c>
    </row>
    <row r="93" spans="1:4" ht="12.75">
      <c r="A93" s="26">
        <v>43132</v>
      </c>
      <c r="B93" s="20">
        <v>26156</v>
      </c>
      <c r="C93" s="23">
        <f t="shared" si="10"/>
        <v>-0.24117322811801908</v>
      </c>
      <c r="D93" s="23">
        <f t="shared" si="11"/>
        <v>-0.24257956157877972</v>
      </c>
    </row>
    <row r="94" spans="1:4" ht="12.75">
      <c r="A94" s="26">
        <v>43160</v>
      </c>
      <c r="B94" s="20">
        <v>14194</v>
      </c>
      <c r="C94" s="23">
        <f t="shared" si="10"/>
        <v>-0.4573329255237804</v>
      </c>
      <c r="D94" s="23">
        <f t="shared" si="11"/>
        <v>-0.517013747107663</v>
      </c>
    </row>
    <row r="95" spans="1:4" ht="12.75">
      <c r="A95" s="26">
        <v>43191</v>
      </c>
      <c r="B95" s="20">
        <v>23908</v>
      </c>
      <c r="C95" s="23">
        <f t="shared" si="10"/>
        <v>0.6843736790193039</v>
      </c>
      <c r="D95" s="23">
        <f t="shared" si="11"/>
        <v>-0.5945735119552314</v>
      </c>
    </row>
    <row r="96" spans="1:4" ht="12.75">
      <c r="A96" s="26">
        <v>43221</v>
      </c>
      <c r="B96" s="20">
        <v>28504</v>
      </c>
      <c r="C96" s="23">
        <f t="shared" si="10"/>
        <v>0.1922369081479003</v>
      </c>
      <c r="D96" s="23">
        <f t="shared" si="11"/>
        <v>0.20427563479656935</v>
      </c>
    </row>
    <row r="97" spans="1:4" ht="12.75">
      <c r="A97" s="26">
        <v>43252</v>
      </c>
      <c r="B97" s="20">
        <v>32758</v>
      </c>
      <c r="C97" s="23">
        <f t="shared" si="10"/>
        <v>0.14924221161942183</v>
      </c>
      <c r="D97" s="23">
        <f t="shared" si="11"/>
        <v>1.023347745521927</v>
      </c>
    </row>
    <row r="98" spans="1:4" ht="12.75">
      <c r="A98" s="26">
        <v>43282</v>
      </c>
      <c r="B98" s="20">
        <v>83349</v>
      </c>
      <c r="C98" s="23">
        <f t="shared" si="10"/>
        <v>1.544386104157763</v>
      </c>
      <c r="D98" s="23">
        <f t="shared" si="11"/>
        <v>-0.0727151360071202</v>
      </c>
    </row>
    <row r="99" spans="1:4" ht="12.75">
      <c r="A99" s="26">
        <v>43313</v>
      </c>
      <c r="B99" s="20">
        <v>39870</v>
      </c>
      <c r="C99" s="23">
        <f t="shared" si="10"/>
        <v>-0.5216499298131951</v>
      </c>
      <c r="D99" s="23">
        <f t="shared" si="11"/>
        <v>0.10351508441738168</v>
      </c>
    </row>
    <row r="100" spans="1:4" ht="12.75">
      <c r="A100" s="26">
        <v>43344</v>
      </c>
      <c r="B100" s="20">
        <v>31237</v>
      </c>
      <c r="C100" s="23">
        <f t="shared" si="10"/>
        <v>-0.21652871833458742</v>
      </c>
      <c r="D100" s="23">
        <f t="shared" si="11"/>
        <v>-0.21930920723782865</v>
      </c>
    </row>
    <row r="101" spans="1:4" ht="12.75">
      <c r="A101" s="26">
        <v>43374</v>
      </c>
      <c r="B101" s="20">
        <v>17886</v>
      </c>
      <c r="C101" s="23">
        <f t="shared" si="10"/>
        <v>-0.4274098024778308</v>
      </c>
      <c r="D101" s="23">
        <f t="shared" si="11"/>
        <v>0.002522280141247688</v>
      </c>
    </row>
    <row r="102" spans="1:4" ht="12.75">
      <c r="A102" s="26">
        <v>43405</v>
      </c>
      <c r="B102" s="20">
        <v>17692</v>
      </c>
      <c r="C102" s="23">
        <f t="shared" si="10"/>
        <v>-0.010846472101084647</v>
      </c>
      <c r="D102" s="23">
        <f t="shared" si="11"/>
        <v>0.5671892993179201</v>
      </c>
    </row>
    <row r="103" spans="1:4" ht="12.75">
      <c r="A103" s="26">
        <v>43435</v>
      </c>
      <c r="B103" s="20">
        <v>11273</v>
      </c>
      <c r="C103" s="23">
        <f t="shared" si="10"/>
        <v>-0.3628193533800588</v>
      </c>
      <c r="D103" s="23">
        <f t="shared" si="11"/>
        <v>0.3197143526106298</v>
      </c>
    </row>
    <row r="104" spans="1:4" ht="12.75">
      <c r="A104" s="26">
        <v>43466</v>
      </c>
      <c r="B104" s="20">
        <v>35958</v>
      </c>
      <c r="C104" s="23">
        <f aca="true" t="shared" si="12" ref="C104:C109">(B104-B103)/B103</f>
        <v>2.1897454093852566</v>
      </c>
      <c r="D104" s="23">
        <f aca="true" t="shared" si="13" ref="D104:D109">(B104-B92)/B92</f>
        <v>0.04319823609620239</v>
      </c>
    </row>
    <row r="105" spans="1:4" ht="12.75">
      <c r="A105" s="26">
        <v>43497</v>
      </c>
      <c r="B105" s="20">
        <v>12676</v>
      </c>
      <c r="C105" s="23">
        <f t="shared" si="12"/>
        <v>-0.6474776127704545</v>
      </c>
      <c r="D105" s="23">
        <f t="shared" si="13"/>
        <v>-0.5153693225263802</v>
      </c>
    </row>
    <row r="106" spans="1:4" ht="14.25" customHeight="1">
      <c r="A106" s="26">
        <v>43525</v>
      </c>
      <c r="B106" s="20">
        <v>13417</v>
      </c>
      <c r="C106" s="23">
        <f t="shared" si="12"/>
        <v>0.05845692647522878</v>
      </c>
      <c r="D106" s="23">
        <f t="shared" si="13"/>
        <v>-0.054741440045089476</v>
      </c>
    </row>
    <row r="107" spans="1:4" ht="12.75">
      <c r="A107" s="26">
        <v>43556</v>
      </c>
      <c r="B107" s="20">
        <v>33107</v>
      </c>
      <c r="C107" s="23">
        <f t="shared" si="12"/>
        <v>1.4675411791011403</v>
      </c>
      <c r="D107" s="23">
        <f t="shared" si="13"/>
        <v>0.38476660532039486</v>
      </c>
    </row>
    <row r="108" spans="1:4" ht="12.75">
      <c r="A108" s="26">
        <v>43586</v>
      </c>
      <c r="B108" s="20">
        <v>24311</v>
      </c>
      <c r="C108" s="23">
        <f t="shared" si="12"/>
        <v>-0.2656839943214426</v>
      </c>
      <c r="D108" s="23">
        <f t="shared" si="13"/>
        <v>-0.14710216110019647</v>
      </c>
    </row>
    <row r="109" spans="1:10" ht="12.75">
      <c r="A109" s="26">
        <v>43617</v>
      </c>
      <c r="B109" s="20">
        <v>40569</v>
      </c>
      <c r="C109" s="23">
        <f t="shared" si="12"/>
        <v>0.6687507712558102</v>
      </c>
      <c r="D109" s="23">
        <f t="shared" si="13"/>
        <v>0.23844557054765247</v>
      </c>
      <c r="I109" s="18"/>
      <c r="J109" s="28"/>
    </row>
    <row r="110" spans="1:10" ht="12.75">
      <c r="A110" s="26">
        <v>43647</v>
      </c>
      <c r="B110" s="20">
        <v>73526</v>
      </c>
      <c r="C110" s="23">
        <f aca="true" t="shared" si="14" ref="C110:C115">(B110-B109)/B109</f>
        <v>0.8123690502600508</v>
      </c>
      <c r="D110" s="23">
        <f aca="true" t="shared" si="15" ref="D110:D115">(B110-B98)/B98</f>
        <v>-0.11785384347742624</v>
      </c>
      <c r="I110" s="18"/>
      <c r="J110" s="28"/>
    </row>
    <row r="111" spans="1:10" ht="12.75">
      <c r="A111" s="26">
        <v>43678</v>
      </c>
      <c r="B111" s="20">
        <v>25144</v>
      </c>
      <c r="C111" s="23">
        <f t="shared" si="14"/>
        <v>-0.6580257323939831</v>
      </c>
      <c r="D111" s="23">
        <f t="shared" si="15"/>
        <v>-0.3693503887634813</v>
      </c>
      <c r="I111" s="18"/>
      <c r="J111" s="28"/>
    </row>
    <row r="112" spans="1:10" ht="12.75">
      <c r="A112" s="26">
        <v>43709</v>
      </c>
      <c r="B112" s="20">
        <v>23588</v>
      </c>
      <c r="C112" s="23">
        <f t="shared" si="14"/>
        <v>-0.061883550747693285</v>
      </c>
      <c r="D112" s="23">
        <f t="shared" si="15"/>
        <v>-0.2448698658641995</v>
      </c>
      <c r="I112" s="18"/>
      <c r="J112" s="28"/>
    </row>
    <row r="113" spans="1:10" ht="12.75">
      <c r="A113" s="26">
        <v>43739</v>
      </c>
      <c r="B113" s="20">
        <v>23619</v>
      </c>
      <c r="C113" s="23">
        <f t="shared" si="14"/>
        <v>0.0013142275733423775</v>
      </c>
      <c r="D113" s="23">
        <f t="shared" si="15"/>
        <v>0.320530023482053</v>
      </c>
      <c r="I113" s="18"/>
      <c r="J113" s="28"/>
    </row>
    <row r="114" spans="1:10" ht="12.75">
      <c r="A114" s="26">
        <v>43770</v>
      </c>
      <c r="B114" s="20">
        <v>9356</v>
      </c>
      <c r="C114" s="23">
        <f t="shared" si="14"/>
        <v>-0.603878233625471</v>
      </c>
      <c r="D114" s="23">
        <f t="shared" si="15"/>
        <v>-0.471173411711508</v>
      </c>
      <c r="I114" s="18"/>
      <c r="J114" s="28"/>
    </row>
    <row r="115" spans="1:10" ht="12.75">
      <c r="A115" s="26">
        <v>43800</v>
      </c>
      <c r="B115" s="20">
        <v>7279</v>
      </c>
      <c r="C115" s="23">
        <f t="shared" si="14"/>
        <v>-0.22199657973492945</v>
      </c>
      <c r="D115" s="23">
        <f t="shared" si="15"/>
        <v>-0.35429787989000266</v>
      </c>
      <c r="I115" s="18"/>
      <c r="J115" s="28"/>
    </row>
    <row r="116" spans="1:10" ht="12.75">
      <c r="A116" s="26">
        <v>43831</v>
      </c>
      <c r="B116" s="20">
        <v>42563</v>
      </c>
      <c r="C116" s="23">
        <f>(B116-B115)/B115</f>
        <v>4.847369144113203</v>
      </c>
      <c r="D116" s="23">
        <f>(B116-B104)/B104</f>
        <v>0.1836865231659158</v>
      </c>
      <c r="J116" s="28"/>
    </row>
    <row r="117" spans="1:11" ht="12.75">
      <c r="A117" s="26">
        <v>43862</v>
      </c>
      <c r="B117" s="20">
        <v>22817</v>
      </c>
      <c r="C117" s="23">
        <f>(B117-B116)/B116</f>
        <v>-0.4639240655029016</v>
      </c>
      <c r="D117" s="23">
        <f>(B117-B105)/B105</f>
        <v>0.8000157778479016</v>
      </c>
      <c r="I117" s="18"/>
      <c r="J117" s="28"/>
      <c r="K117" s="18"/>
    </row>
    <row r="118" spans="1:10" ht="12.75">
      <c r="A118" s="26">
        <v>43891</v>
      </c>
      <c r="B118" s="20" t="s">
        <v>62</v>
      </c>
      <c r="C118" s="17" t="s">
        <v>54</v>
      </c>
      <c r="D118" s="17" t="s">
        <v>54</v>
      </c>
      <c r="I118" s="18"/>
      <c r="J118" s="28"/>
    </row>
    <row r="119" spans="1:11" ht="12.75">
      <c r="A119" s="26">
        <v>43922</v>
      </c>
      <c r="B119" s="20">
        <v>0</v>
      </c>
      <c r="C119" s="17" t="s">
        <v>54</v>
      </c>
      <c r="D119" s="17" t="s">
        <v>54</v>
      </c>
      <c r="J119" s="28"/>
      <c r="K119" s="18"/>
    </row>
    <row r="120" spans="1:10" ht="12.75">
      <c r="A120" s="26">
        <v>43952</v>
      </c>
      <c r="B120" s="20">
        <v>0</v>
      </c>
      <c r="C120" s="17" t="s">
        <v>54</v>
      </c>
      <c r="D120" s="17" t="s">
        <v>54</v>
      </c>
      <c r="I120" s="18"/>
      <c r="J120" s="28"/>
    </row>
    <row r="121" spans="1:10" ht="12.75">
      <c r="A121" s="26">
        <v>43983</v>
      </c>
      <c r="B121" s="20">
        <v>0</v>
      </c>
      <c r="C121" s="17" t="s">
        <v>54</v>
      </c>
      <c r="D121" s="17" t="s">
        <v>54</v>
      </c>
      <c r="I121" s="18"/>
      <c r="J121" s="28"/>
    </row>
    <row r="122" spans="1:10" ht="12.75">
      <c r="A122" s="26">
        <v>44013</v>
      </c>
      <c r="B122" s="20">
        <v>0</v>
      </c>
      <c r="C122" s="20" t="s">
        <v>54</v>
      </c>
      <c r="D122" s="17" t="s">
        <v>54</v>
      </c>
      <c r="I122" s="18"/>
      <c r="J122" s="28"/>
    </row>
    <row r="123" spans="1:10" ht="12.75">
      <c r="A123" s="26">
        <v>44044</v>
      </c>
      <c r="B123" s="20">
        <v>0</v>
      </c>
      <c r="C123" s="20" t="s">
        <v>54</v>
      </c>
      <c r="D123" s="17" t="s">
        <v>54</v>
      </c>
      <c r="J123" s="28"/>
    </row>
    <row r="124" spans="1:10" ht="12.75">
      <c r="A124" s="26">
        <v>44075</v>
      </c>
      <c r="B124" s="20">
        <v>0</v>
      </c>
      <c r="C124" s="20" t="s">
        <v>54</v>
      </c>
      <c r="D124" s="17" t="s">
        <v>54</v>
      </c>
      <c r="I124" s="18"/>
      <c r="J124" s="28"/>
    </row>
    <row r="125" spans="1:10" ht="12.75">
      <c r="A125" s="26">
        <v>44105</v>
      </c>
      <c r="B125" s="20">
        <v>0</v>
      </c>
      <c r="C125" s="20" t="s">
        <v>54</v>
      </c>
      <c r="D125" s="17" t="s">
        <v>54</v>
      </c>
      <c r="I125" s="18"/>
      <c r="J125" s="28"/>
    </row>
    <row r="126" spans="1:10" ht="12.75">
      <c r="A126" s="26">
        <v>44136</v>
      </c>
      <c r="B126" s="20">
        <v>0</v>
      </c>
      <c r="C126" s="20" t="s">
        <v>54</v>
      </c>
      <c r="D126" s="17" t="s">
        <v>54</v>
      </c>
      <c r="J126" s="28"/>
    </row>
    <row r="127" spans="1:10" ht="12.75">
      <c r="A127" s="26">
        <v>44166</v>
      </c>
      <c r="B127" s="20">
        <v>0</v>
      </c>
      <c r="C127" s="20" t="s">
        <v>54</v>
      </c>
      <c r="D127" s="17" t="s">
        <v>54</v>
      </c>
      <c r="J127" s="28"/>
    </row>
    <row r="128" spans="1:10" ht="12.75">
      <c r="A128" s="26">
        <v>44197</v>
      </c>
      <c r="B128" s="20">
        <v>0</v>
      </c>
      <c r="C128" s="20" t="s">
        <v>54</v>
      </c>
      <c r="D128" s="17" t="s">
        <v>54</v>
      </c>
      <c r="J128" s="28"/>
    </row>
    <row r="129" spans="1:10" ht="12.75">
      <c r="A129" s="26">
        <v>44228</v>
      </c>
      <c r="B129" s="20" t="s">
        <v>62</v>
      </c>
      <c r="C129" s="20" t="s">
        <v>54</v>
      </c>
      <c r="D129" s="17" t="s">
        <v>54</v>
      </c>
      <c r="I129" s="18"/>
      <c r="J129" s="28"/>
    </row>
    <row r="130" spans="1:10" ht="12.75">
      <c r="A130" s="26">
        <v>44256</v>
      </c>
      <c r="B130" s="20" t="s">
        <v>62</v>
      </c>
      <c r="C130" s="20" t="s">
        <v>54</v>
      </c>
      <c r="D130" s="17" t="s">
        <v>54</v>
      </c>
      <c r="I130" s="18"/>
      <c r="J130" s="28"/>
    </row>
    <row r="131" spans="1:10" ht="12.75">
      <c r="A131" s="26">
        <v>44287</v>
      </c>
      <c r="B131" s="20">
        <v>0</v>
      </c>
      <c r="C131" s="20" t="s">
        <v>54</v>
      </c>
      <c r="D131" s="17" t="s">
        <v>54</v>
      </c>
      <c r="I131" s="18"/>
      <c r="J131" s="28"/>
    </row>
    <row r="132" spans="1:10" ht="12.75">
      <c r="A132" s="26">
        <v>44317</v>
      </c>
      <c r="B132" s="20">
        <v>0</v>
      </c>
      <c r="C132" s="20" t="s">
        <v>54</v>
      </c>
      <c r="D132" s="17" t="s">
        <v>54</v>
      </c>
      <c r="I132" s="18"/>
      <c r="J132" s="28"/>
    </row>
    <row r="133" spans="1:10" ht="12.75">
      <c r="A133" s="26">
        <v>44348</v>
      </c>
      <c r="B133" s="20" t="s">
        <v>62</v>
      </c>
      <c r="C133" s="20" t="s">
        <v>54</v>
      </c>
      <c r="D133" s="17" t="s">
        <v>54</v>
      </c>
      <c r="J133" s="28"/>
    </row>
    <row r="134" spans="1:10" ht="12.75">
      <c r="A134" s="26">
        <v>44378</v>
      </c>
      <c r="B134" s="20" t="s">
        <v>62</v>
      </c>
      <c r="C134" s="20" t="s">
        <v>54</v>
      </c>
      <c r="D134" s="17" t="s">
        <v>54</v>
      </c>
      <c r="E134" s="20"/>
      <c r="I134" s="18"/>
      <c r="J134" s="28"/>
    </row>
    <row r="135" spans="1:10" ht="12.75">
      <c r="A135" s="26">
        <v>44409</v>
      </c>
      <c r="B135" s="20" t="s">
        <v>62</v>
      </c>
      <c r="C135" s="20" t="s">
        <v>54</v>
      </c>
      <c r="D135" s="17" t="s">
        <v>54</v>
      </c>
      <c r="I135" s="18"/>
      <c r="J135" s="28"/>
    </row>
    <row r="136" spans="1:10" ht="12.75">
      <c r="A136" s="26">
        <v>44440</v>
      </c>
      <c r="B136" s="20" t="s">
        <v>62</v>
      </c>
      <c r="C136" s="20" t="s">
        <v>54</v>
      </c>
      <c r="D136" s="17" t="s">
        <v>54</v>
      </c>
      <c r="J136" s="28"/>
    </row>
    <row r="137" spans="1:10" ht="12.75">
      <c r="A137" s="26">
        <v>44470</v>
      </c>
      <c r="B137" s="20" t="s">
        <v>62</v>
      </c>
      <c r="C137" s="20" t="s">
        <v>54</v>
      </c>
      <c r="D137" s="17" t="s">
        <v>54</v>
      </c>
      <c r="J137" s="28"/>
    </row>
    <row r="138" spans="1:4" ht="12.75">
      <c r="A138" s="26">
        <v>44501</v>
      </c>
      <c r="B138" s="20" t="s">
        <v>62</v>
      </c>
      <c r="C138" s="20" t="s">
        <v>54</v>
      </c>
      <c r="D138" s="17" t="s">
        <v>54</v>
      </c>
    </row>
    <row r="139" spans="1:4" ht="12.75">
      <c r="A139" s="26">
        <v>44531</v>
      </c>
      <c r="B139" s="20" t="s">
        <v>62</v>
      </c>
      <c r="C139" s="20" t="s">
        <v>54</v>
      </c>
      <c r="D139" s="17" t="s">
        <v>54</v>
      </c>
    </row>
    <row r="141" ht="12.75">
      <c r="A141" s="24" t="s">
        <v>55</v>
      </c>
    </row>
  </sheetData>
  <sheetProtection/>
  <mergeCells count="1">
    <mergeCell ref="A5:D5"/>
  </mergeCells>
  <hyperlinks>
    <hyperlink ref="F1" location="ÍNDICE!A1" display="Volver inicio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82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A7" sqref="A7"/>
    </sheetView>
  </sheetViews>
  <sheetFormatPr defaultColWidth="11.57421875" defaultRowHeight="15"/>
  <cols>
    <col min="1" max="1" width="72.140625" style="45" customWidth="1"/>
    <col min="2" max="2" width="17.140625" style="54" bestFit="1" customWidth="1"/>
    <col min="3" max="3" width="22.57421875" style="53" customWidth="1"/>
    <col min="4" max="4" width="19.57421875" style="53" customWidth="1"/>
    <col min="5" max="5" width="20.421875" style="45" customWidth="1"/>
    <col min="6" max="16384" width="11.57421875" style="45" customWidth="1"/>
  </cols>
  <sheetData>
    <row r="1" spans="1:5" ht="13.5">
      <c r="A1" s="12"/>
      <c r="B1" s="12"/>
      <c r="C1" s="12"/>
      <c r="D1" s="12"/>
      <c r="E1" s="12"/>
    </row>
    <row r="2" spans="1:5" ht="13.5">
      <c r="A2" s="12"/>
      <c r="B2" s="12"/>
      <c r="C2" s="12"/>
      <c r="D2" s="12"/>
      <c r="E2" s="12"/>
    </row>
    <row r="3" spans="1:5" ht="13.5">
      <c r="A3" s="12"/>
      <c r="B3" s="12"/>
      <c r="C3" s="12"/>
      <c r="D3" s="12"/>
      <c r="E3" s="12"/>
    </row>
    <row r="4" spans="1:5" ht="13.5">
      <c r="A4" s="12"/>
      <c r="B4" s="12"/>
      <c r="C4" s="12"/>
      <c r="D4" s="12"/>
      <c r="E4" s="12"/>
    </row>
    <row r="5" spans="1:7" ht="27" customHeight="1">
      <c r="A5" s="60" t="s">
        <v>214</v>
      </c>
      <c r="B5" s="60"/>
      <c r="C5" s="60"/>
      <c r="D5" s="60"/>
      <c r="E5" s="60"/>
      <c r="F5" s="58"/>
      <c r="G5" s="58"/>
    </row>
    <row r="6" spans="1:7" ht="15">
      <c r="A6" s="61"/>
      <c r="B6" s="62"/>
      <c r="C6" s="63"/>
      <c r="D6" s="63"/>
      <c r="E6" s="64"/>
      <c r="F6" s="58"/>
      <c r="G6" s="58"/>
    </row>
    <row r="7" spans="1:7" ht="39.75" customHeight="1">
      <c r="A7" s="57" t="s">
        <v>76</v>
      </c>
      <c r="B7" s="3" t="s">
        <v>153</v>
      </c>
      <c r="C7" s="4" t="s">
        <v>152</v>
      </c>
      <c r="D7" s="4" t="s">
        <v>154</v>
      </c>
      <c r="E7" s="8" t="s">
        <v>155</v>
      </c>
      <c r="F7" s="58"/>
      <c r="G7" s="58"/>
    </row>
    <row r="8" spans="1:7" ht="30.75" customHeight="1">
      <c r="A8" s="5" t="s">
        <v>77</v>
      </c>
      <c r="B8" s="9"/>
      <c r="C8" s="9"/>
      <c r="D8" s="9"/>
      <c r="E8" s="9"/>
      <c r="F8" s="58"/>
      <c r="G8" s="58"/>
    </row>
    <row r="9" spans="1:7" ht="15" customHeight="1">
      <c r="A9" s="10" t="s">
        <v>78</v>
      </c>
      <c r="B9" s="11">
        <v>14518644.82</v>
      </c>
      <c r="C9" s="11">
        <v>15670.061649999994</v>
      </c>
      <c r="D9" s="12">
        <v>2.915701954981996</v>
      </c>
      <c r="E9" s="12">
        <v>1.3032735457987465</v>
      </c>
      <c r="F9" s="58"/>
      <c r="G9" s="58"/>
    </row>
    <row r="10" spans="1:7" ht="15" customHeight="1">
      <c r="A10" s="10" t="s">
        <v>79</v>
      </c>
      <c r="B10" s="11">
        <v>134102604.72</v>
      </c>
      <c r="C10" s="11">
        <v>233821.01957</v>
      </c>
      <c r="D10" s="12">
        <v>26.931110416838607</v>
      </c>
      <c r="E10" s="12">
        <v>12.037788603625481</v>
      </c>
      <c r="F10" s="58"/>
      <c r="G10" s="58"/>
    </row>
    <row r="11" spans="1:7" ht="15" customHeight="1">
      <c r="A11" s="10" t="s">
        <v>80</v>
      </c>
      <c r="B11" s="11">
        <v>13418162.039999997</v>
      </c>
      <c r="C11" s="11">
        <v>12291.042980000002</v>
      </c>
      <c r="D11" s="12">
        <v>2.694697871415605</v>
      </c>
      <c r="E11" s="12">
        <v>1.2044881486378933</v>
      </c>
      <c r="F11" s="58"/>
      <c r="G11" s="58"/>
    </row>
    <row r="12" spans="1:7" ht="15" customHeight="1">
      <c r="A12" s="13" t="s">
        <v>81</v>
      </c>
      <c r="B12" s="11">
        <v>102056147.83</v>
      </c>
      <c r="C12" s="11">
        <v>140538.03492</v>
      </c>
      <c r="D12" s="12">
        <v>20.495391507611973</v>
      </c>
      <c r="E12" s="12">
        <v>9.161122081431643</v>
      </c>
      <c r="F12" s="58"/>
      <c r="G12" s="58"/>
    </row>
    <row r="13" spans="1:7" ht="15" customHeight="1">
      <c r="A13" s="13" t="s">
        <v>82</v>
      </c>
      <c r="B13" s="11">
        <v>18310324.14</v>
      </c>
      <c r="C13" s="11">
        <v>38365.74851</v>
      </c>
      <c r="D13" s="12">
        <v>3.677164677092227</v>
      </c>
      <c r="E13" s="12">
        <v>1.6436355708481465</v>
      </c>
      <c r="F13" s="58"/>
      <c r="G13" s="58"/>
    </row>
    <row r="14" spans="1:7" ht="15" customHeight="1">
      <c r="A14" s="13" t="s">
        <v>83</v>
      </c>
      <c r="B14" s="11">
        <v>2361008.06</v>
      </c>
      <c r="C14" s="11">
        <v>3526.140320000002</v>
      </c>
      <c r="D14" s="12">
        <v>0.4741486482806768</v>
      </c>
      <c r="E14" s="12">
        <v>0.21193709083487444</v>
      </c>
      <c r="F14" s="58"/>
      <c r="G14" s="58"/>
    </row>
    <row r="15" spans="1:7" ht="14.25" customHeight="1">
      <c r="A15" s="13" t="s">
        <v>156</v>
      </c>
      <c r="B15" s="11">
        <v>6179053.1</v>
      </c>
      <c r="C15" s="11">
        <v>10076.73219</v>
      </c>
      <c r="D15" s="12">
        <v>1.2409062572279086</v>
      </c>
      <c r="E15" s="12">
        <v>0.5546658481666566</v>
      </c>
      <c r="F15" s="58"/>
      <c r="G15" s="58"/>
    </row>
    <row r="16" spans="1:7" ht="15" customHeight="1">
      <c r="A16" s="13" t="s">
        <v>84</v>
      </c>
      <c r="B16" s="11">
        <v>5295162.07</v>
      </c>
      <c r="C16" s="11">
        <v>4680.1630000000005</v>
      </c>
      <c r="D16" s="12">
        <v>1.0633991388905342</v>
      </c>
      <c r="E16" s="12">
        <v>0.4753229197425831</v>
      </c>
      <c r="F16" s="58"/>
      <c r="G16" s="58"/>
    </row>
    <row r="17" spans="1:7" ht="15" customHeight="1">
      <c r="A17" s="13" t="s">
        <v>85</v>
      </c>
      <c r="B17" s="11">
        <v>31070.46</v>
      </c>
      <c r="C17" s="11">
        <v>62.54596</v>
      </c>
      <c r="D17" s="12">
        <v>0.006239714662583082</v>
      </c>
      <c r="E17" s="12">
        <v>0.0027890556643425154</v>
      </c>
      <c r="F17" s="58"/>
      <c r="G17" s="58"/>
    </row>
    <row r="18" spans="1:7" ht="15" customHeight="1">
      <c r="A18" s="13" t="s">
        <v>86</v>
      </c>
      <c r="B18" s="11">
        <v>73760291.82999998</v>
      </c>
      <c r="C18" s="11">
        <v>53777.219219999984</v>
      </c>
      <c r="D18" s="12">
        <v>14.812885758629193</v>
      </c>
      <c r="E18" s="12">
        <v>6.621130158099314</v>
      </c>
      <c r="F18" s="58"/>
      <c r="G18" s="58"/>
    </row>
    <row r="19" spans="1:7" ht="15" customHeight="1">
      <c r="A19" s="13" t="s">
        <v>87</v>
      </c>
      <c r="B19" s="11">
        <v>107004.57999999999</v>
      </c>
      <c r="C19" s="11">
        <v>104.44927999999999</v>
      </c>
      <c r="D19" s="12">
        <v>0.02148915873114026</v>
      </c>
      <c r="E19" s="12">
        <v>0.009605320615130636</v>
      </c>
      <c r="F19" s="58"/>
      <c r="G19" s="58"/>
    </row>
    <row r="20" spans="1:7" ht="15" customHeight="1">
      <c r="A20" s="13" t="s">
        <v>88</v>
      </c>
      <c r="B20" s="11">
        <v>80417.81</v>
      </c>
      <c r="C20" s="11">
        <v>44.937940000000005</v>
      </c>
      <c r="D20" s="12">
        <v>0.016149879602356074</v>
      </c>
      <c r="E20" s="12">
        <v>0.007218745666929946</v>
      </c>
      <c r="F20" s="58"/>
      <c r="G20" s="58"/>
    </row>
    <row r="21" spans="1:7" ht="15" customHeight="1">
      <c r="A21" s="13" t="s">
        <v>89</v>
      </c>
      <c r="B21" s="11">
        <v>10339772.139999999</v>
      </c>
      <c r="C21" s="11">
        <v>17040.29851</v>
      </c>
      <c r="D21" s="12">
        <v>2.076481256786222</v>
      </c>
      <c r="E21" s="12">
        <v>0.9281549116130862</v>
      </c>
      <c r="F21" s="58"/>
      <c r="G21" s="58"/>
    </row>
    <row r="22" spans="1:7" ht="15" customHeight="1">
      <c r="A22" s="13" t="s">
        <v>157</v>
      </c>
      <c r="B22" s="11">
        <v>53321.41</v>
      </c>
      <c r="C22" s="11">
        <v>47.686110000000006</v>
      </c>
      <c r="D22" s="12">
        <v>0.010708254200504409</v>
      </c>
      <c r="E22" s="12">
        <v>0.00478642352225328</v>
      </c>
      <c r="F22" s="58"/>
      <c r="G22" s="58"/>
    </row>
    <row r="23" spans="1:7" ht="15" customHeight="1">
      <c r="A23" s="13" t="s">
        <v>90</v>
      </c>
      <c r="B23" s="11">
        <v>1453819.6700000002</v>
      </c>
      <c r="C23" s="11">
        <v>92.93993999999999</v>
      </c>
      <c r="D23" s="12">
        <v>0.2919628454696422</v>
      </c>
      <c r="E23" s="12">
        <v>0.13050286302636224</v>
      </c>
      <c r="F23" s="58"/>
      <c r="G23" s="58"/>
    </row>
    <row r="24" spans="1:7" ht="15" customHeight="1">
      <c r="A24" s="13" t="s">
        <v>91</v>
      </c>
      <c r="B24" s="11">
        <v>15323593.170000004</v>
      </c>
      <c r="C24" s="11">
        <v>20565.392590000003</v>
      </c>
      <c r="D24" s="12">
        <v>3.0773554362023283</v>
      </c>
      <c r="E24" s="12">
        <v>1.3755301443515415</v>
      </c>
      <c r="F24" s="58"/>
      <c r="G24" s="58"/>
    </row>
    <row r="25" spans="1:7" ht="15" customHeight="1">
      <c r="A25" s="13" t="s">
        <v>92</v>
      </c>
      <c r="B25" s="11">
        <v>32245927.560000002</v>
      </c>
      <c r="C25" s="11">
        <v>112135.52467000003</v>
      </c>
      <c r="D25" s="12">
        <v>6.4757775393323405</v>
      </c>
      <c r="E25" s="12">
        <v>2.8945721084656113</v>
      </c>
      <c r="F25" s="58"/>
      <c r="G25" s="58"/>
    </row>
    <row r="26" spans="1:7" ht="15" customHeight="1">
      <c r="A26" s="13" t="s">
        <v>169</v>
      </c>
      <c r="B26" s="11">
        <v>694964.78</v>
      </c>
      <c r="C26" s="11">
        <v>2732.90215</v>
      </c>
      <c r="D26" s="12">
        <v>0.13956606782599376</v>
      </c>
      <c r="E26" s="12">
        <v>0.06238386738328142</v>
      </c>
      <c r="F26" s="58"/>
      <c r="G26" s="58"/>
    </row>
    <row r="27" spans="1:7" ht="15" customHeight="1">
      <c r="A27" s="13" t="s">
        <v>93</v>
      </c>
      <c r="B27" s="11">
        <v>2892019.98</v>
      </c>
      <c r="C27" s="11">
        <v>6829.98727</v>
      </c>
      <c r="D27" s="12">
        <v>0.5807889382290842</v>
      </c>
      <c r="E27" s="12">
        <v>0.2596036462482605</v>
      </c>
      <c r="F27" s="58"/>
      <c r="G27" s="58"/>
    </row>
    <row r="28" spans="1:7" ht="15" customHeight="1">
      <c r="A28" s="13" t="s">
        <v>170</v>
      </c>
      <c r="B28" s="11">
        <v>1108.19</v>
      </c>
      <c r="C28" s="11">
        <v>2.27177</v>
      </c>
      <c r="D28" s="12">
        <v>0.0002225518834265069</v>
      </c>
      <c r="E28" s="12">
        <v>9.94772396890079E-05</v>
      </c>
      <c r="F28" s="58"/>
      <c r="G28" s="58"/>
    </row>
    <row r="29" spans="1:7" ht="15" customHeight="1">
      <c r="A29" s="13" t="s">
        <v>94</v>
      </c>
      <c r="B29" s="11">
        <v>180802.24999999997</v>
      </c>
      <c r="C29" s="11">
        <v>165.08837</v>
      </c>
      <c r="D29" s="12">
        <v>0.03630955094816787</v>
      </c>
      <c r="E29" s="12">
        <v>0.016229806043694606</v>
      </c>
      <c r="F29" s="58"/>
      <c r="G29" s="58"/>
    </row>
    <row r="30" spans="1:7" ht="15" customHeight="1">
      <c r="A30" s="13" t="s">
        <v>95</v>
      </c>
      <c r="B30" s="11">
        <v>60299028.24000005</v>
      </c>
      <c r="C30" s="11">
        <v>152160.63037999996</v>
      </c>
      <c r="D30" s="12">
        <v>12.109532032954762</v>
      </c>
      <c r="E30" s="12">
        <v>5.412772976876474</v>
      </c>
      <c r="F30" s="58"/>
      <c r="G30" s="58"/>
    </row>
    <row r="31" spans="1:7" ht="15" customHeight="1">
      <c r="A31" s="13" t="s">
        <v>96</v>
      </c>
      <c r="B31" s="11">
        <v>3326421.6</v>
      </c>
      <c r="C31" s="11">
        <v>8789.33304</v>
      </c>
      <c r="D31" s="12">
        <v>0.6680274972257596</v>
      </c>
      <c r="E31" s="12">
        <v>0.2985979288839397</v>
      </c>
      <c r="F31" s="58"/>
      <c r="G31" s="58"/>
    </row>
    <row r="32" spans="1:7" ht="15" customHeight="1">
      <c r="A32" s="13" t="s">
        <v>211</v>
      </c>
      <c r="B32" s="11">
        <v>916137.7</v>
      </c>
      <c r="C32" s="11">
        <v>1297.68995</v>
      </c>
      <c r="D32" s="12">
        <v>0.18398304497696977</v>
      </c>
      <c r="E32" s="12">
        <v>0.08223756717804384</v>
      </c>
      <c r="F32" s="58"/>
      <c r="G32" s="58"/>
    </row>
    <row r="33" spans="1:7" ht="15" customHeight="1">
      <c r="A33" s="57" t="s">
        <v>77</v>
      </c>
      <c r="B33" s="59">
        <v>497946808.15000004</v>
      </c>
      <c r="C33" s="59">
        <v>834817.8402900001</v>
      </c>
      <c r="D33" s="59">
        <v>100</v>
      </c>
      <c r="E33" s="59">
        <v>44.69844880996398</v>
      </c>
      <c r="F33" s="58"/>
      <c r="G33" s="58"/>
    </row>
    <row r="34" spans="2:7" ht="15" customHeight="1">
      <c r="B34" s="46"/>
      <c r="C34" s="46"/>
      <c r="D34" s="46"/>
      <c r="E34" s="46"/>
      <c r="F34" s="58"/>
      <c r="G34" s="58"/>
    </row>
    <row r="35" spans="1:7" ht="15" customHeight="1">
      <c r="A35" s="5" t="s">
        <v>98</v>
      </c>
      <c r="B35" s="46"/>
      <c r="C35" s="46"/>
      <c r="D35" s="47"/>
      <c r="E35" s="47"/>
      <c r="F35" s="58"/>
      <c r="G35" s="58"/>
    </row>
    <row r="36" spans="1:7" ht="15" customHeight="1">
      <c r="A36" s="13" t="s">
        <v>171</v>
      </c>
      <c r="B36" s="11">
        <v>423840.92000000004</v>
      </c>
      <c r="C36" s="11">
        <v>372.6488000000001</v>
      </c>
      <c r="D36" s="12">
        <v>0.4612560171955567</v>
      </c>
      <c r="E36" s="12">
        <v>0.03804629602220704</v>
      </c>
      <c r="F36" s="58"/>
      <c r="G36" s="58"/>
    </row>
    <row r="37" spans="1:7" ht="15" customHeight="1">
      <c r="A37" s="13" t="s">
        <v>172</v>
      </c>
      <c r="B37" s="11">
        <v>53865.58</v>
      </c>
      <c r="C37" s="11">
        <v>45.82638</v>
      </c>
      <c r="D37" s="12">
        <v>0.05862063270042126</v>
      </c>
      <c r="E37" s="12">
        <v>0.004835271219418538</v>
      </c>
      <c r="F37" s="58"/>
      <c r="G37" s="58"/>
    </row>
    <row r="38" spans="1:7" ht="15" customHeight="1">
      <c r="A38" s="13" t="s">
        <v>99</v>
      </c>
      <c r="B38" s="11">
        <v>4393465.08</v>
      </c>
      <c r="C38" s="11">
        <v>8229.892600000001</v>
      </c>
      <c r="D38" s="12">
        <v>4.781303807307133</v>
      </c>
      <c r="E38" s="12">
        <v>0.3943816302515329</v>
      </c>
      <c r="F38" s="58"/>
      <c r="G38" s="58"/>
    </row>
    <row r="39" spans="1:7" ht="15" customHeight="1">
      <c r="A39" s="13" t="s">
        <v>197</v>
      </c>
      <c r="B39" s="11">
        <v>139896.52</v>
      </c>
      <c r="C39" s="11">
        <v>107.77528</v>
      </c>
      <c r="D39" s="12">
        <v>0.15224606353421122</v>
      </c>
      <c r="E39" s="12">
        <v>0.012557882359250748</v>
      </c>
      <c r="F39" s="58"/>
      <c r="G39" s="58"/>
    </row>
    <row r="40" spans="1:7" ht="15" customHeight="1">
      <c r="A40" s="13" t="s">
        <v>100</v>
      </c>
      <c r="B40" s="11">
        <v>79741.52</v>
      </c>
      <c r="C40" s="11">
        <v>13.57489</v>
      </c>
      <c r="D40" s="12">
        <v>0.08678080427043199</v>
      </c>
      <c r="E40" s="12">
        <v>0.007158038150683382</v>
      </c>
      <c r="F40" s="58"/>
      <c r="G40" s="58"/>
    </row>
    <row r="41" spans="1:7" ht="15" customHeight="1">
      <c r="A41" s="13" t="s">
        <v>101</v>
      </c>
      <c r="B41" s="11">
        <v>59544.479999999996</v>
      </c>
      <c r="C41" s="11">
        <v>86.02412</v>
      </c>
      <c r="D41" s="12">
        <v>0.06480084483296346</v>
      </c>
      <c r="E41" s="12">
        <v>0.005345040569863775</v>
      </c>
      <c r="F41" s="58"/>
      <c r="G41" s="58"/>
    </row>
    <row r="42" spans="1:7" ht="15" customHeight="1">
      <c r="A42" s="13" t="s">
        <v>181</v>
      </c>
      <c r="B42" s="11">
        <v>269949.86</v>
      </c>
      <c r="C42" s="11">
        <v>33.988749999999996</v>
      </c>
      <c r="D42" s="12">
        <v>0.2937800278134969</v>
      </c>
      <c r="E42" s="12">
        <v>0.02423218665322203</v>
      </c>
      <c r="F42" s="58"/>
      <c r="G42" s="58"/>
    </row>
    <row r="43" spans="1:7" ht="15" customHeight="1">
      <c r="A43" s="13" t="s">
        <v>102</v>
      </c>
      <c r="B43" s="11">
        <v>20234.26</v>
      </c>
      <c r="C43" s="11">
        <v>31.72106</v>
      </c>
      <c r="D43" s="12">
        <v>0.02202046508038762</v>
      </c>
      <c r="E43" s="12">
        <v>0.001816338653073665</v>
      </c>
      <c r="F43" s="58"/>
      <c r="G43" s="58"/>
    </row>
    <row r="44" spans="1:7" ht="15" customHeight="1">
      <c r="A44" s="13" t="s">
        <v>103</v>
      </c>
      <c r="B44" s="11">
        <v>84995.66</v>
      </c>
      <c r="C44" s="11">
        <v>113.45216</v>
      </c>
      <c r="D44" s="12">
        <v>0.0924987601728207</v>
      </c>
      <c r="E44" s="12">
        <v>0.0076296787034221755</v>
      </c>
      <c r="F44" s="58"/>
      <c r="G44" s="58"/>
    </row>
    <row r="45" spans="1:7" ht="15" customHeight="1">
      <c r="A45" s="13" t="s">
        <v>205</v>
      </c>
      <c r="B45" s="11">
        <v>3674.84</v>
      </c>
      <c r="C45" s="11">
        <v>1.80316</v>
      </c>
      <c r="D45" s="12">
        <v>0.00399924118282614</v>
      </c>
      <c r="E45" s="12">
        <v>0.00032987388398988786</v>
      </c>
      <c r="F45" s="58"/>
      <c r="G45" s="58"/>
    </row>
    <row r="46" spans="1:7" ht="15" customHeight="1">
      <c r="A46" s="13" t="s">
        <v>182</v>
      </c>
      <c r="B46" s="11">
        <v>51699.24</v>
      </c>
      <c r="C46" s="11">
        <v>20.462989999999998</v>
      </c>
      <c r="D46" s="12">
        <v>0.05626305627695695</v>
      </c>
      <c r="E46" s="12">
        <v>0.004640808606123087</v>
      </c>
      <c r="F46" s="58"/>
      <c r="G46" s="58"/>
    </row>
    <row r="47" spans="1:7" ht="15" customHeight="1">
      <c r="A47" s="13" t="s">
        <v>104</v>
      </c>
      <c r="B47" s="11">
        <v>18291428.860000003</v>
      </c>
      <c r="C47" s="11">
        <v>24412.94116</v>
      </c>
      <c r="D47" s="12">
        <v>19.906128046294967</v>
      </c>
      <c r="E47" s="12">
        <v>1.6419394264166405</v>
      </c>
      <c r="F47" s="58"/>
      <c r="G47" s="58"/>
    </row>
    <row r="48" spans="1:7" ht="15" customHeight="1">
      <c r="A48" s="13" t="s">
        <v>105</v>
      </c>
      <c r="B48" s="11">
        <v>1354442.0599999996</v>
      </c>
      <c r="C48" s="11">
        <v>481.20210999999995</v>
      </c>
      <c r="D48" s="12">
        <v>1.4740071584351624</v>
      </c>
      <c r="E48" s="12">
        <v>0.12158218125726958</v>
      </c>
      <c r="F48" s="58"/>
      <c r="G48" s="58"/>
    </row>
    <row r="49" spans="1:7" ht="15" customHeight="1">
      <c r="A49" s="13" t="s">
        <v>106</v>
      </c>
      <c r="B49" s="11">
        <v>244916.44</v>
      </c>
      <c r="C49" s="11">
        <v>454.29036</v>
      </c>
      <c r="D49" s="12">
        <v>0.26653675076987493</v>
      </c>
      <c r="E49" s="12">
        <v>0.02198504895880537</v>
      </c>
      <c r="F49" s="58"/>
      <c r="G49" s="58"/>
    </row>
    <row r="50" spans="1:7" ht="15" customHeight="1">
      <c r="A50" s="13" t="s">
        <v>158</v>
      </c>
      <c r="B50" s="11">
        <v>69111.80999999998</v>
      </c>
      <c r="C50" s="11">
        <v>84.94143</v>
      </c>
      <c r="D50" s="12">
        <v>0.07521274307770008</v>
      </c>
      <c r="E50" s="12">
        <v>0.006203856819418305</v>
      </c>
      <c r="F50" s="58"/>
      <c r="G50" s="58"/>
    </row>
    <row r="51" spans="1:7" ht="15" customHeight="1">
      <c r="A51" s="13" t="s">
        <v>107</v>
      </c>
      <c r="B51" s="11">
        <v>1022565.83</v>
      </c>
      <c r="C51" s="11">
        <v>375.89007000000004</v>
      </c>
      <c r="D51" s="12">
        <v>1.1128341314143726</v>
      </c>
      <c r="E51" s="12">
        <v>0.09179114246537082</v>
      </c>
      <c r="F51" s="58"/>
      <c r="G51" s="58"/>
    </row>
    <row r="52" spans="1:7" ht="15" customHeight="1">
      <c r="A52" s="13" t="s">
        <v>108</v>
      </c>
      <c r="B52" s="11">
        <v>6280907.320000001</v>
      </c>
      <c r="C52" s="11">
        <v>2029.7145300000002</v>
      </c>
      <c r="D52" s="12">
        <v>6.835362415685625</v>
      </c>
      <c r="E52" s="12">
        <v>0.563808844093598</v>
      </c>
      <c r="F52" s="58"/>
      <c r="G52" s="58"/>
    </row>
    <row r="53" spans="1:7" ht="15" customHeight="1">
      <c r="A53" s="13" t="s">
        <v>183</v>
      </c>
      <c r="B53" s="11">
        <v>639.36</v>
      </c>
      <c r="C53" s="11">
        <v>1.15085</v>
      </c>
      <c r="D53" s="12">
        <v>0.0006958003185585552</v>
      </c>
      <c r="E53" s="12">
        <v>5.739247599018588E-05</v>
      </c>
      <c r="F53" s="58"/>
      <c r="G53" s="58"/>
    </row>
    <row r="54" spans="1:7" ht="15" customHeight="1">
      <c r="A54" s="13" t="s">
        <v>184</v>
      </c>
      <c r="B54" s="11">
        <v>125407.86</v>
      </c>
      <c r="C54" s="11">
        <v>107.20781</v>
      </c>
      <c r="D54" s="12">
        <v>0.13647839861384303</v>
      </c>
      <c r="E54" s="12">
        <v>0.011257300416088889</v>
      </c>
      <c r="F54" s="58"/>
      <c r="G54" s="58"/>
    </row>
    <row r="55" spans="1:7" ht="15" customHeight="1">
      <c r="A55" s="13" t="s">
        <v>109</v>
      </c>
      <c r="B55" s="11">
        <v>18455.8</v>
      </c>
      <c r="C55" s="11">
        <v>24.963879999999996</v>
      </c>
      <c r="D55" s="12">
        <v>0.020085009258090872</v>
      </c>
      <c r="E55" s="12">
        <v>0.001656694285503742</v>
      </c>
      <c r="F55" s="58"/>
      <c r="G55" s="58"/>
    </row>
    <row r="56" spans="1:7" ht="15" customHeight="1">
      <c r="A56" s="13" t="s">
        <v>185</v>
      </c>
      <c r="B56" s="11">
        <v>15636.730000000001</v>
      </c>
      <c r="C56" s="11">
        <v>33.93932</v>
      </c>
      <c r="D56" s="12">
        <v>0.017017082262284343</v>
      </c>
      <c r="E56" s="12">
        <v>0.0014036390313595147</v>
      </c>
      <c r="F56" s="58"/>
      <c r="G56" s="58"/>
    </row>
    <row r="57" spans="1:7" ht="15" customHeight="1">
      <c r="A57" s="13" t="s">
        <v>110</v>
      </c>
      <c r="B57" s="11">
        <v>83007.88</v>
      </c>
      <c r="C57" s="11">
        <v>106.13448000000001</v>
      </c>
      <c r="D57" s="12">
        <v>0.09033550636084572</v>
      </c>
      <c r="E57" s="12">
        <v>0.007451244619457319</v>
      </c>
      <c r="F57" s="58"/>
      <c r="G57" s="58"/>
    </row>
    <row r="58" spans="1:7" ht="15" customHeight="1">
      <c r="A58" s="13" t="s">
        <v>111</v>
      </c>
      <c r="B58" s="11">
        <v>26389560.07</v>
      </c>
      <c r="C58" s="11">
        <v>16804.789630000003</v>
      </c>
      <c r="D58" s="12">
        <v>28.719132106053124</v>
      </c>
      <c r="E58" s="12">
        <v>2.368872298406286</v>
      </c>
      <c r="F58" s="58"/>
      <c r="G58" s="58"/>
    </row>
    <row r="59" spans="1:7" ht="15" customHeight="1">
      <c r="A59" s="13" t="s">
        <v>112</v>
      </c>
      <c r="B59" s="11">
        <v>465743.92</v>
      </c>
      <c r="C59" s="11">
        <v>880.22137</v>
      </c>
      <c r="D59" s="12">
        <v>0.5068580579058906</v>
      </c>
      <c r="E59" s="12">
        <v>0.04180774015605457</v>
      </c>
      <c r="F59" s="58"/>
      <c r="G59" s="58"/>
    </row>
    <row r="60" spans="1:7" ht="15" customHeight="1">
      <c r="A60" s="13" t="s">
        <v>113</v>
      </c>
      <c r="B60" s="11">
        <v>2192918.2399999993</v>
      </c>
      <c r="C60" s="11">
        <v>1763.98736</v>
      </c>
      <c r="D60" s="12">
        <v>2.386500891461564</v>
      </c>
      <c r="E60" s="12">
        <v>0.19684842254385737</v>
      </c>
      <c r="F60" s="58"/>
      <c r="G60" s="58"/>
    </row>
    <row r="61" spans="1:7" ht="15" customHeight="1">
      <c r="A61" s="13" t="s">
        <v>114</v>
      </c>
      <c r="B61" s="11">
        <v>3489390.25</v>
      </c>
      <c r="C61" s="11">
        <v>5670.348139999999</v>
      </c>
      <c r="D61" s="12">
        <v>3.797420619877872</v>
      </c>
      <c r="E61" s="12">
        <v>0.3132268927419821</v>
      </c>
      <c r="F61" s="58"/>
      <c r="G61" s="58"/>
    </row>
    <row r="62" spans="1:7" ht="15" customHeight="1">
      <c r="A62" s="13" t="s">
        <v>115</v>
      </c>
      <c r="B62" s="11">
        <v>136738.69</v>
      </c>
      <c r="C62" s="11">
        <v>171.12544</v>
      </c>
      <c r="D62" s="12">
        <v>0.14880947206781708</v>
      </c>
      <c r="E62" s="12">
        <v>0.012274418141195056</v>
      </c>
      <c r="F62" s="58"/>
      <c r="G62" s="58"/>
    </row>
    <row r="63" spans="1:7" ht="15" customHeight="1">
      <c r="A63" s="13" t="s">
        <v>116</v>
      </c>
      <c r="B63" s="11">
        <v>11584419.999999998</v>
      </c>
      <c r="C63" s="11">
        <v>2450.8667600000003</v>
      </c>
      <c r="D63" s="12">
        <v>12.607049434303203</v>
      </c>
      <c r="E63" s="12">
        <v>1.039881360595328</v>
      </c>
      <c r="F63" s="58"/>
      <c r="G63" s="58"/>
    </row>
    <row r="64" spans="1:7" ht="15" customHeight="1">
      <c r="A64" s="13" t="s">
        <v>117</v>
      </c>
      <c r="B64" s="11">
        <v>161286.74</v>
      </c>
      <c r="C64" s="11">
        <v>111.67887999999999</v>
      </c>
      <c r="D64" s="12">
        <v>0.17552453245631702</v>
      </c>
      <c r="E64" s="12">
        <v>0.014477986350390002</v>
      </c>
      <c r="F64" s="58"/>
      <c r="G64" s="58"/>
    </row>
    <row r="65" spans="1:7" ht="15" customHeight="1">
      <c r="A65" s="13" t="s">
        <v>118</v>
      </c>
      <c r="B65" s="11">
        <v>6691722.1</v>
      </c>
      <c r="C65" s="11">
        <v>6895.27861</v>
      </c>
      <c r="D65" s="12">
        <v>7.282442393777094</v>
      </c>
      <c r="E65" s="12">
        <v>0.6006858420252223</v>
      </c>
      <c r="F65" s="58"/>
      <c r="G65" s="58"/>
    </row>
    <row r="66" spans="1:7" ht="15" customHeight="1">
      <c r="A66" s="13" t="s">
        <v>159</v>
      </c>
      <c r="B66" s="11">
        <v>13268.85</v>
      </c>
      <c r="C66" s="11">
        <v>5.24931</v>
      </c>
      <c r="D66" s="12">
        <v>0.014440174638553684</v>
      </c>
      <c r="E66" s="12">
        <v>0.0011910850773310464</v>
      </c>
      <c r="F66" s="58"/>
      <c r="G66" s="58"/>
    </row>
    <row r="67" spans="1:7" ht="15" customHeight="1">
      <c r="A67" s="13" t="s">
        <v>173</v>
      </c>
      <c r="B67" s="11">
        <v>714522.07</v>
      </c>
      <c r="C67" s="11">
        <v>331.48528999999996</v>
      </c>
      <c r="D67" s="12">
        <v>0.7775974160459181</v>
      </c>
      <c r="E67" s="12">
        <v>0.06413943747956223</v>
      </c>
      <c r="F67" s="58"/>
      <c r="G67" s="58"/>
    </row>
    <row r="68" spans="1:7" ht="15" customHeight="1">
      <c r="A68" s="13" t="s">
        <v>119</v>
      </c>
      <c r="B68" s="11">
        <v>6845070.37</v>
      </c>
      <c r="C68" s="11">
        <v>8961.862130000001</v>
      </c>
      <c r="D68" s="12">
        <v>7.449327677680379</v>
      </c>
      <c r="E68" s="12">
        <v>0.614451227573445</v>
      </c>
      <c r="F68" s="58"/>
      <c r="G68" s="58"/>
    </row>
    <row r="69" spans="1:7" ht="15" customHeight="1">
      <c r="A69" s="13" t="s">
        <v>186</v>
      </c>
      <c r="B69" s="11">
        <v>105766.73999999999</v>
      </c>
      <c r="C69" s="11">
        <v>195.01792</v>
      </c>
      <c r="D69" s="12">
        <v>0.11510343372262868</v>
      </c>
      <c r="E69" s="12">
        <v>0.009494205277168155</v>
      </c>
      <c r="F69" s="58"/>
      <c r="G69" s="58"/>
    </row>
    <row r="70" spans="1:7" ht="15" customHeight="1">
      <c r="A70" s="13" t="s">
        <v>97</v>
      </c>
      <c r="B70" s="11">
        <v>10595.68</v>
      </c>
      <c r="C70" s="11">
        <v>20.338399999999996</v>
      </c>
      <c r="D70" s="12">
        <v>0.011531027151126926</v>
      </c>
      <c r="E70" s="12">
        <v>0.0009511266109855054</v>
      </c>
      <c r="F70" s="58"/>
      <c r="G70" s="58"/>
    </row>
    <row r="71" spans="1:7" ht="15" customHeight="1">
      <c r="A71" s="57" t="s">
        <v>98</v>
      </c>
      <c r="B71" s="59">
        <v>91888431.62999998</v>
      </c>
      <c r="C71" s="59">
        <v>81431.79542999997</v>
      </c>
      <c r="D71" s="59">
        <v>100</v>
      </c>
      <c r="E71" s="59">
        <v>8.248411858891094</v>
      </c>
      <c r="F71" s="58"/>
      <c r="G71" s="58"/>
    </row>
    <row r="72" spans="2:7" ht="15" customHeight="1">
      <c r="B72" s="46"/>
      <c r="C72" s="46"/>
      <c r="D72" s="48"/>
      <c r="E72" s="48"/>
      <c r="F72" s="58"/>
      <c r="G72" s="58"/>
    </row>
    <row r="73" spans="1:7" ht="15" customHeight="1">
      <c r="A73" s="5" t="s">
        <v>120</v>
      </c>
      <c r="B73" s="46"/>
      <c r="C73" s="46"/>
      <c r="D73" s="47"/>
      <c r="E73" s="47"/>
      <c r="F73" s="58"/>
      <c r="G73" s="58"/>
    </row>
    <row r="74" spans="1:7" ht="15" customHeight="1">
      <c r="A74" s="13" t="s">
        <v>121</v>
      </c>
      <c r="B74" s="11">
        <v>14879184.79</v>
      </c>
      <c r="C74" s="11">
        <v>34261.877199999995</v>
      </c>
      <c r="D74" s="12">
        <v>3.4261963288762</v>
      </c>
      <c r="E74" s="12">
        <v>1.33563759980858</v>
      </c>
      <c r="F74" s="58"/>
      <c r="G74" s="58"/>
    </row>
    <row r="75" spans="1:7" ht="15" customHeight="1">
      <c r="A75" s="13" t="s">
        <v>174</v>
      </c>
      <c r="B75" s="11">
        <v>77584.49</v>
      </c>
      <c r="C75" s="11">
        <v>69.80026000000001</v>
      </c>
      <c r="D75" s="12">
        <v>0.017865205558464756</v>
      </c>
      <c r="E75" s="12">
        <v>0.006964411254278992</v>
      </c>
      <c r="F75" s="58"/>
      <c r="G75" s="58"/>
    </row>
    <row r="76" spans="1:7" ht="15" customHeight="1">
      <c r="A76" s="13" t="s">
        <v>204</v>
      </c>
      <c r="B76" s="11">
        <v>915610.06</v>
      </c>
      <c r="C76" s="11">
        <v>3732.10919</v>
      </c>
      <c r="D76" s="12">
        <v>0.21083546380595208</v>
      </c>
      <c r="E76" s="12">
        <v>0.0821902033047464</v>
      </c>
      <c r="F76" s="58"/>
      <c r="G76" s="58"/>
    </row>
    <row r="77" spans="1:7" ht="15" customHeight="1">
      <c r="A77" s="13" t="s">
        <v>212</v>
      </c>
      <c r="B77" s="11">
        <v>249749.78</v>
      </c>
      <c r="C77" s="11">
        <v>866.11937</v>
      </c>
      <c r="D77" s="12">
        <v>0.05750931865223771</v>
      </c>
      <c r="E77" s="12">
        <v>0.022418916185254323</v>
      </c>
      <c r="F77" s="58"/>
      <c r="G77" s="58"/>
    </row>
    <row r="78" spans="1:7" ht="15" customHeight="1">
      <c r="A78" s="13" t="s">
        <v>122</v>
      </c>
      <c r="B78" s="11">
        <v>234627242.48999998</v>
      </c>
      <c r="C78" s="11">
        <v>315307.65286000003</v>
      </c>
      <c r="D78" s="12">
        <v>54.027086041290026</v>
      </c>
      <c r="E78" s="12">
        <v>21.061433904609054</v>
      </c>
      <c r="F78" s="58"/>
      <c r="G78" s="58"/>
    </row>
    <row r="79" spans="1:7" ht="15" customHeight="1">
      <c r="A79" s="13" t="s">
        <v>123</v>
      </c>
      <c r="B79" s="11">
        <v>19323629.18</v>
      </c>
      <c r="C79" s="11">
        <v>78353.80888</v>
      </c>
      <c r="D79" s="12">
        <v>4.449608516292983</v>
      </c>
      <c r="E79" s="12">
        <v>1.7345954137831663</v>
      </c>
      <c r="F79" s="58"/>
      <c r="G79" s="58"/>
    </row>
    <row r="80" spans="1:7" ht="15" customHeight="1">
      <c r="A80" s="13" t="s">
        <v>124</v>
      </c>
      <c r="B80" s="11">
        <v>9940350.51</v>
      </c>
      <c r="C80" s="11">
        <v>13151.600730000004</v>
      </c>
      <c r="D80" s="12">
        <v>2.2889420963434826</v>
      </c>
      <c r="E80" s="12">
        <v>0.892300625593104</v>
      </c>
      <c r="F80" s="58"/>
      <c r="G80" s="58"/>
    </row>
    <row r="81" spans="1:7" ht="15" customHeight="1">
      <c r="A81" s="13" t="s">
        <v>125</v>
      </c>
      <c r="B81" s="11">
        <v>5125264.83</v>
      </c>
      <c r="C81" s="11">
        <v>14055.413519999998</v>
      </c>
      <c r="D81" s="12">
        <v>1.1801831748783802</v>
      </c>
      <c r="E81" s="12">
        <v>0.46007200747484844</v>
      </c>
      <c r="F81" s="58"/>
      <c r="G81" s="58"/>
    </row>
    <row r="82" spans="1:7" ht="15" customHeight="1">
      <c r="A82" s="13" t="s">
        <v>126</v>
      </c>
      <c r="B82" s="11">
        <v>71383.04000000001</v>
      </c>
      <c r="C82" s="11">
        <v>33.14391</v>
      </c>
      <c r="D82" s="12">
        <v>0.016437211651299275</v>
      </c>
      <c r="E82" s="12">
        <v>0.006407734936978352</v>
      </c>
      <c r="F82" s="58"/>
      <c r="G82" s="58"/>
    </row>
    <row r="83" spans="1:7" ht="15" customHeight="1">
      <c r="A83" s="13" t="s">
        <v>160</v>
      </c>
      <c r="B83" s="11">
        <v>21664658.54</v>
      </c>
      <c r="C83" s="11">
        <v>410790.07997</v>
      </c>
      <c r="D83" s="12">
        <v>4.988672067974527</v>
      </c>
      <c r="E83" s="12">
        <v>1.9447391064385096</v>
      </c>
      <c r="F83" s="58"/>
      <c r="G83" s="58"/>
    </row>
    <row r="84" spans="1:7" ht="15" customHeight="1">
      <c r="A84" s="13" t="s">
        <v>127</v>
      </c>
      <c r="B84" s="11">
        <v>12230050.940000001</v>
      </c>
      <c r="C84" s="11">
        <v>35000.49415</v>
      </c>
      <c r="D84" s="12">
        <v>2.8161862510611995</v>
      </c>
      <c r="E84" s="12">
        <v>1.0978367507080522</v>
      </c>
      <c r="F84" s="58"/>
      <c r="G84" s="58"/>
    </row>
    <row r="85" spans="1:7" ht="15.75" customHeight="1">
      <c r="A85" s="13" t="s">
        <v>175</v>
      </c>
      <c r="B85" s="11">
        <v>6176862.08</v>
      </c>
      <c r="C85" s="11">
        <v>11741.63095</v>
      </c>
      <c r="D85" s="12">
        <v>1.4223321022730984</v>
      </c>
      <c r="E85" s="12">
        <v>0.554469170140593</v>
      </c>
      <c r="F85" s="58"/>
      <c r="G85" s="58"/>
    </row>
    <row r="86" spans="1:7" ht="15" customHeight="1">
      <c r="A86" s="13" t="s">
        <v>128</v>
      </c>
      <c r="B86" s="11">
        <v>20693710.379999995</v>
      </c>
      <c r="C86" s="11">
        <v>7337.653380000001</v>
      </c>
      <c r="D86" s="12">
        <v>4.765094024669566</v>
      </c>
      <c r="E86" s="12">
        <v>1.857581450406672</v>
      </c>
      <c r="F86" s="58"/>
      <c r="G86" s="58"/>
    </row>
    <row r="87" spans="1:7" ht="15" customHeight="1">
      <c r="A87" s="13" t="s">
        <v>129</v>
      </c>
      <c r="B87" s="11">
        <v>10941851.670000002</v>
      </c>
      <c r="C87" s="11">
        <v>26822.2886</v>
      </c>
      <c r="D87" s="12">
        <v>2.5195555100611076</v>
      </c>
      <c r="E87" s="12">
        <v>0.98220088722887</v>
      </c>
      <c r="F87" s="58"/>
      <c r="G87" s="58"/>
    </row>
    <row r="88" spans="1:7" ht="15" customHeight="1">
      <c r="A88" s="13" t="s">
        <v>130</v>
      </c>
      <c r="B88" s="11">
        <v>6273058.4799999995</v>
      </c>
      <c r="C88" s="11">
        <v>10650.750570000002</v>
      </c>
      <c r="D88" s="12">
        <v>1.4444830303772116</v>
      </c>
      <c r="E88" s="12">
        <v>0.5631042889740239</v>
      </c>
      <c r="F88" s="58"/>
      <c r="G88" s="58"/>
    </row>
    <row r="89" spans="1:7" ht="15" customHeight="1">
      <c r="A89" s="13" t="s">
        <v>198</v>
      </c>
      <c r="B89" s="11">
        <v>47993.44</v>
      </c>
      <c r="C89" s="11">
        <v>91.55542</v>
      </c>
      <c r="D89" s="12">
        <v>0.011051341203091557</v>
      </c>
      <c r="E89" s="12">
        <v>0.004308155581967009</v>
      </c>
      <c r="F89" s="58"/>
      <c r="G89" s="58"/>
    </row>
    <row r="90" spans="1:7" ht="15" customHeight="1">
      <c r="A90" s="13" t="s">
        <v>200</v>
      </c>
      <c r="B90" s="11">
        <v>6765.7</v>
      </c>
      <c r="C90" s="11">
        <v>11.65171</v>
      </c>
      <c r="D90" s="12">
        <v>0.001557922482275839</v>
      </c>
      <c r="E90" s="12">
        <v>0.0006073265058915174</v>
      </c>
      <c r="F90" s="58"/>
      <c r="G90" s="58"/>
    </row>
    <row r="91" spans="1:7" ht="15" customHeight="1">
      <c r="A91" s="13" t="s">
        <v>161</v>
      </c>
      <c r="B91" s="11">
        <v>1274489.24</v>
      </c>
      <c r="C91" s="11">
        <v>4200.25844</v>
      </c>
      <c r="D91" s="12">
        <v>0.29347376330825303</v>
      </c>
      <c r="E91" s="12">
        <v>0.114405175654483</v>
      </c>
      <c r="F91" s="58"/>
      <c r="G91" s="58"/>
    </row>
    <row r="92" spans="1:7" ht="13.5">
      <c r="A92" s="13" t="s">
        <v>131</v>
      </c>
      <c r="B92" s="11">
        <v>3171717.9600000004</v>
      </c>
      <c r="C92" s="11">
        <v>3488.12097</v>
      </c>
      <c r="D92" s="12">
        <v>0.7303443423920748</v>
      </c>
      <c r="E92" s="12">
        <v>0.2847108778574533</v>
      </c>
      <c r="F92" s="58"/>
      <c r="G92" s="58"/>
    </row>
    <row r="93" spans="1:7" ht="13.5">
      <c r="A93" s="13" t="s">
        <v>132</v>
      </c>
      <c r="B93" s="11">
        <v>17909304.319999997</v>
      </c>
      <c r="C93" s="11">
        <v>69467.83849</v>
      </c>
      <c r="D93" s="12">
        <v>4.123935120098113</v>
      </c>
      <c r="E93" s="12">
        <v>1.6076378224889454</v>
      </c>
      <c r="F93" s="58"/>
      <c r="G93" s="58"/>
    </row>
    <row r="94" spans="1:7" ht="13.5">
      <c r="A94" s="13" t="s">
        <v>162</v>
      </c>
      <c r="B94" s="11">
        <v>82599.47</v>
      </c>
      <c r="C94" s="11">
        <v>135.19681</v>
      </c>
      <c r="D94" s="12">
        <v>0.01901999369423248</v>
      </c>
      <c r="E94" s="12">
        <v>0.007414583487827013</v>
      </c>
      <c r="F94" s="58"/>
      <c r="G94" s="58"/>
    </row>
    <row r="95" spans="1:7" ht="13.5">
      <c r="A95" s="13" t="s">
        <v>133</v>
      </c>
      <c r="B95" s="11">
        <v>1105507.15</v>
      </c>
      <c r="C95" s="11">
        <v>3577.88454</v>
      </c>
      <c r="D95" s="12">
        <v>0.2545626385003308</v>
      </c>
      <c r="E95" s="12">
        <v>0.09923641229253287</v>
      </c>
      <c r="F95" s="58"/>
      <c r="G95" s="58"/>
    </row>
    <row r="96" spans="1:7" ht="13.5">
      <c r="A96" s="13" t="s">
        <v>134</v>
      </c>
      <c r="B96" s="11">
        <v>117465.84</v>
      </c>
      <c r="C96" s="11">
        <v>1.07243</v>
      </c>
      <c r="D96" s="12">
        <v>0.027048594090103985</v>
      </c>
      <c r="E96" s="12">
        <v>0.010544380946363575</v>
      </c>
      <c r="F96" s="58"/>
      <c r="G96" s="58"/>
    </row>
    <row r="97" spans="1:7" ht="13.5">
      <c r="A97" s="13" t="s">
        <v>176</v>
      </c>
      <c r="B97" s="11">
        <v>825280.31</v>
      </c>
      <c r="C97" s="11">
        <v>1398.74416</v>
      </c>
      <c r="D97" s="12">
        <v>0.19003543596798173</v>
      </c>
      <c r="E97" s="12">
        <v>0.07408170729612137</v>
      </c>
      <c r="F97" s="58"/>
      <c r="G97" s="58"/>
    </row>
    <row r="98" spans="1:7" ht="13.5">
      <c r="A98" s="13" t="s">
        <v>135</v>
      </c>
      <c r="B98" s="11">
        <v>5294059.209999999</v>
      </c>
      <c r="C98" s="11">
        <v>20173.812390000003</v>
      </c>
      <c r="D98" s="12">
        <v>1.2190510761278899</v>
      </c>
      <c r="E98" s="12">
        <v>0.4752239209530583</v>
      </c>
      <c r="F98" s="58"/>
      <c r="G98" s="58"/>
    </row>
    <row r="99" spans="1:7" ht="13.5">
      <c r="A99" s="13" t="s">
        <v>177</v>
      </c>
      <c r="B99" s="11">
        <v>2115734.3400000003</v>
      </c>
      <c r="C99" s="11">
        <v>1688.8957899999998</v>
      </c>
      <c r="D99" s="12">
        <v>0.4871853754687666</v>
      </c>
      <c r="E99" s="12">
        <v>0.18991997045492648</v>
      </c>
      <c r="F99" s="58"/>
      <c r="G99" s="58"/>
    </row>
    <row r="100" spans="1:7" ht="13.5">
      <c r="A100" s="13" t="s">
        <v>136</v>
      </c>
      <c r="B100" s="11">
        <v>430847.3900000001</v>
      </c>
      <c r="C100" s="11">
        <v>718.2128200000001</v>
      </c>
      <c r="D100" s="12">
        <v>0.0992102569299358</v>
      </c>
      <c r="E100" s="12">
        <v>0.03867523536975922</v>
      </c>
      <c r="F100" s="58"/>
      <c r="G100" s="58"/>
    </row>
    <row r="101" spans="1:7" ht="13.5">
      <c r="A101" s="13" t="s">
        <v>137</v>
      </c>
      <c r="B101" s="11">
        <v>2024407.3</v>
      </c>
      <c r="C101" s="11">
        <v>6901.30476</v>
      </c>
      <c r="D101" s="12">
        <v>0.46615570391139555</v>
      </c>
      <c r="E101" s="12">
        <v>0.18172195220158754</v>
      </c>
      <c r="F101" s="58"/>
      <c r="G101" s="58"/>
    </row>
    <row r="102" spans="1:7" ht="13.5">
      <c r="A102" s="13" t="s">
        <v>187</v>
      </c>
      <c r="B102" s="11">
        <v>119490.19</v>
      </c>
      <c r="C102" s="11">
        <v>175.48253000000003</v>
      </c>
      <c r="D102" s="12">
        <v>0.027514736599673597</v>
      </c>
      <c r="E102" s="12">
        <v>0.010726097755001484</v>
      </c>
      <c r="F102" s="58"/>
      <c r="G102" s="58"/>
    </row>
    <row r="103" spans="1:7" ht="13.5">
      <c r="A103" s="13" t="s">
        <v>138</v>
      </c>
      <c r="B103" s="11">
        <v>35539928.73</v>
      </c>
      <c r="C103" s="11">
        <v>119272.73079</v>
      </c>
      <c r="D103" s="12">
        <v>8.183699245746634</v>
      </c>
      <c r="E103" s="12">
        <v>3.190259800940694</v>
      </c>
      <c r="F103" s="58"/>
      <c r="G103" s="58"/>
    </row>
    <row r="104" spans="1:7" ht="13.5">
      <c r="A104" s="13" t="s">
        <v>97</v>
      </c>
      <c r="B104" s="11">
        <v>1021281.1599999999</v>
      </c>
      <c r="C104" s="11">
        <v>1238.9086</v>
      </c>
      <c r="D104" s="12">
        <v>0.23516810971351793</v>
      </c>
      <c r="E104" s="12">
        <v>0.09167582340861045</v>
      </c>
      <c r="F104" s="58"/>
      <c r="G104" s="58"/>
    </row>
    <row r="105" spans="1:7" ht="13.5">
      <c r="A105" s="57" t="s">
        <v>120</v>
      </c>
      <c r="B105" s="59">
        <v>434277063.00999993</v>
      </c>
      <c r="C105" s="59">
        <v>1194716.0941899999</v>
      </c>
      <c r="D105" s="59">
        <v>100</v>
      </c>
      <c r="E105" s="59">
        <v>38.98310171404195</v>
      </c>
      <c r="F105" s="58"/>
      <c r="G105" s="58"/>
    </row>
    <row r="106" spans="2:7" ht="13.5">
      <c r="B106" s="46"/>
      <c r="C106" s="46"/>
      <c r="D106" s="46"/>
      <c r="E106" s="46"/>
      <c r="F106" s="58"/>
      <c r="G106" s="58"/>
    </row>
    <row r="107" spans="1:7" ht="13.5">
      <c r="A107" s="5" t="s">
        <v>139</v>
      </c>
      <c r="B107" s="46"/>
      <c r="C107" s="46"/>
      <c r="D107" s="48"/>
      <c r="E107" s="48"/>
      <c r="F107" s="58"/>
      <c r="G107" s="58"/>
    </row>
    <row r="108" spans="1:7" ht="13.5">
      <c r="A108" s="13" t="s">
        <v>140</v>
      </c>
      <c r="B108" s="11">
        <v>7119623.26</v>
      </c>
      <c r="C108" s="11">
        <v>11752.027919999997</v>
      </c>
      <c r="D108" s="12">
        <v>8.143220857151684</v>
      </c>
      <c r="E108" s="12">
        <v>0.6390966075586819</v>
      </c>
      <c r="F108" s="58"/>
      <c r="G108" s="58"/>
    </row>
    <row r="109" spans="1:7" ht="13.5">
      <c r="A109" s="13" t="s">
        <v>141</v>
      </c>
      <c r="B109" s="11">
        <v>25216383.900000002</v>
      </c>
      <c r="C109" s="11">
        <v>74192.57049</v>
      </c>
      <c r="D109" s="12">
        <v>28.841776568444992</v>
      </c>
      <c r="E109" s="12">
        <v>2.263561542073417</v>
      </c>
      <c r="F109" s="58"/>
      <c r="G109" s="58"/>
    </row>
    <row r="110" spans="1:7" ht="13.5">
      <c r="A110" s="13" t="s">
        <v>188</v>
      </c>
      <c r="B110" s="11">
        <v>500309.31</v>
      </c>
      <c r="C110" s="11">
        <v>673.7259300000001</v>
      </c>
      <c r="D110" s="12">
        <v>0.5722394373180875</v>
      </c>
      <c r="E110" s="12">
        <v>0.04491051999161891</v>
      </c>
      <c r="F110" s="58"/>
      <c r="G110" s="58"/>
    </row>
    <row r="111" spans="1:7" ht="13.5">
      <c r="A111" s="13" t="s">
        <v>189</v>
      </c>
      <c r="B111" s="11">
        <v>3045.13</v>
      </c>
      <c r="C111" s="11">
        <v>4.8822</v>
      </c>
      <c r="D111" s="12">
        <v>0.0034829323439142636</v>
      </c>
      <c r="E111" s="12">
        <v>0.00027334764516390565</v>
      </c>
      <c r="F111" s="58"/>
      <c r="G111" s="58"/>
    </row>
    <row r="112" spans="1:7" ht="13.5">
      <c r="A112" s="13" t="s">
        <v>201</v>
      </c>
      <c r="B112" s="11">
        <v>251920.00999999998</v>
      </c>
      <c r="C112" s="11">
        <v>832.41223</v>
      </c>
      <c r="D112" s="12">
        <v>0.2881388810685273</v>
      </c>
      <c r="E112" s="12">
        <v>0.02261372798638073</v>
      </c>
      <c r="F112" s="58"/>
      <c r="G112" s="58"/>
    </row>
    <row r="113" spans="1:7" ht="13.5">
      <c r="A113" s="13" t="s">
        <v>163</v>
      </c>
      <c r="B113" s="11">
        <v>527221.86</v>
      </c>
      <c r="C113" s="11">
        <v>961.6880199999999</v>
      </c>
      <c r="D113" s="12">
        <v>0.6030212400168917</v>
      </c>
      <c r="E113" s="12">
        <v>0.04732633874742108</v>
      </c>
      <c r="F113" s="58"/>
      <c r="G113" s="58"/>
    </row>
    <row r="114" spans="1:7" ht="13.5">
      <c r="A114" s="13" t="s">
        <v>190</v>
      </c>
      <c r="B114" s="11">
        <v>361906</v>
      </c>
      <c r="C114" s="11">
        <v>534.08</v>
      </c>
      <c r="D114" s="12">
        <v>0.41393770146320036</v>
      </c>
      <c r="E114" s="12">
        <v>0.032486676388426255</v>
      </c>
      <c r="F114" s="58"/>
      <c r="G114" s="58"/>
    </row>
    <row r="115" spans="1:7" ht="13.5">
      <c r="A115" s="13" t="s">
        <v>142</v>
      </c>
      <c r="B115" s="11">
        <v>3801064.2600000002</v>
      </c>
      <c r="C115" s="11">
        <v>6372.835599999999</v>
      </c>
      <c r="D115" s="12">
        <v>4.347548266396028</v>
      </c>
      <c r="E115" s="12">
        <v>0.34120446896772344</v>
      </c>
      <c r="F115" s="58"/>
      <c r="G115" s="58"/>
    </row>
    <row r="116" spans="1:7" ht="13.5">
      <c r="A116" s="13" t="s">
        <v>178</v>
      </c>
      <c r="B116" s="11">
        <v>428436.31</v>
      </c>
      <c r="C116" s="11">
        <v>679.73376</v>
      </c>
      <c r="D116" s="12">
        <v>0.4900331616076417</v>
      </c>
      <c r="E116" s="12">
        <v>0.03845880354573141</v>
      </c>
      <c r="F116" s="58"/>
      <c r="G116" s="58"/>
    </row>
    <row r="117" spans="1:7" ht="13.5">
      <c r="A117" s="13" t="s">
        <v>202</v>
      </c>
      <c r="B117" s="11">
        <v>25934.5</v>
      </c>
      <c r="C117" s="11">
        <v>34.3176</v>
      </c>
      <c r="D117" s="12">
        <v>0.029663137164339277</v>
      </c>
      <c r="E117" s="12">
        <v>0.0023280235994861667</v>
      </c>
      <c r="F117" s="58"/>
      <c r="G117" s="58"/>
    </row>
    <row r="118" spans="1:7" ht="13.5">
      <c r="A118" s="13" t="s">
        <v>143</v>
      </c>
      <c r="B118" s="11">
        <v>12016630</v>
      </c>
      <c r="C118" s="11">
        <v>44440.70475</v>
      </c>
      <c r="D118" s="12">
        <v>13.744276694870319</v>
      </c>
      <c r="E118" s="12">
        <v>1.0786789113456383</v>
      </c>
      <c r="F118" s="58"/>
      <c r="G118" s="58"/>
    </row>
    <row r="119" spans="1:7" ht="13.5">
      <c r="A119" s="13" t="s">
        <v>191</v>
      </c>
      <c r="B119" s="11">
        <v>3009004.33</v>
      </c>
      <c r="C119" s="11">
        <v>4785.7624000000005</v>
      </c>
      <c r="D119" s="12">
        <v>3.441612838839415</v>
      </c>
      <c r="E119" s="12">
        <v>0.27010480599957826</v>
      </c>
      <c r="F119" s="58"/>
      <c r="G119" s="58"/>
    </row>
    <row r="120" spans="1:7" ht="13.5">
      <c r="A120" s="13" t="s">
        <v>192</v>
      </c>
      <c r="B120" s="11">
        <v>1023251.5000000001</v>
      </c>
      <c r="C120" s="11">
        <v>1371.1097800000002</v>
      </c>
      <c r="D120" s="12">
        <v>1.1703657135520606</v>
      </c>
      <c r="E120" s="12">
        <v>0.09185269198209411</v>
      </c>
      <c r="F120" s="58"/>
      <c r="G120" s="58"/>
    </row>
    <row r="121" spans="1:7" ht="13.5">
      <c r="A121" s="13" t="s">
        <v>164</v>
      </c>
      <c r="B121" s="11">
        <v>1174888.1199999999</v>
      </c>
      <c r="C121" s="11">
        <v>2066.48706</v>
      </c>
      <c r="D121" s="12">
        <v>1.3438033297851395</v>
      </c>
      <c r="E121" s="12">
        <v>0.10546443039641926</v>
      </c>
      <c r="F121" s="58"/>
      <c r="G121" s="58"/>
    </row>
    <row r="122" spans="1:7" ht="13.5">
      <c r="A122" s="13" t="s">
        <v>206</v>
      </c>
      <c r="B122" s="11">
        <v>709063.3</v>
      </c>
      <c r="C122" s="11">
        <v>1259.3512</v>
      </c>
      <c r="D122" s="12">
        <v>0.8110062629354354</v>
      </c>
      <c r="E122" s="12">
        <v>0.06364942821066687</v>
      </c>
      <c r="F122" s="58"/>
      <c r="G122" s="58"/>
    </row>
    <row r="123" spans="1:7" ht="13.5">
      <c r="A123" s="13" t="s">
        <v>193</v>
      </c>
      <c r="B123" s="11">
        <v>1094130.02</v>
      </c>
      <c r="C123" s="11">
        <v>1428.65608</v>
      </c>
      <c r="D123" s="12">
        <v>1.2514345315653386</v>
      </c>
      <c r="E123" s="12">
        <v>0.09821513842434872</v>
      </c>
      <c r="F123" s="58"/>
      <c r="G123" s="58"/>
    </row>
    <row r="124" spans="1:7" ht="13.5">
      <c r="A124" s="13" t="s">
        <v>165</v>
      </c>
      <c r="B124" s="11">
        <v>936.62</v>
      </c>
      <c r="C124" s="11">
        <v>1.6432</v>
      </c>
      <c r="D124" s="12">
        <v>0.001071279088891764</v>
      </c>
      <c r="E124" s="12">
        <v>8.407617126803037E-05</v>
      </c>
      <c r="F124" s="58"/>
      <c r="G124" s="58"/>
    </row>
    <row r="125" spans="1:7" ht="13.5">
      <c r="A125" s="13" t="s">
        <v>166</v>
      </c>
      <c r="B125" s="11">
        <v>714917.91</v>
      </c>
      <c r="C125" s="11">
        <v>1379.38748</v>
      </c>
      <c r="D125" s="12">
        <v>0.8177025979129254</v>
      </c>
      <c r="E125" s="12">
        <v>0.06417497025874136</v>
      </c>
      <c r="F125" s="58"/>
      <c r="G125" s="58"/>
    </row>
    <row r="126" spans="1:7" ht="13.5">
      <c r="A126" s="13" t="s">
        <v>144</v>
      </c>
      <c r="B126" s="11">
        <v>1270750.0499999998</v>
      </c>
      <c r="C126" s="11">
        <v>2738.87747</v>
      </c>
      <c r="D126" s="12">
        <v>1.4534474555029397</v>
      </c>
      <c r="E126" s="12">
        <v>0.11406952535997325</v>
      </c>
      <c r="F126" s="58"/>
      <c r="G126" s="58"/>
    </row>
    <row r="127" spans="1:7" ht="13.5">
      <c r="A127" s="13" t="s">
        <v>194</v>
      </c>
      <c r="B127" s="11">
        <v>241400.88999999998</v>
      </c>
      <c r="C127" s="11">
        <v>161.28967999999998</v>
      </c>
      <c r="D127" s="12">
        <v>0.2761074133553212</v>
      </c>
      <c r="E127" s="12">
        <v>0.02166947382278294</v>
      </c>
      <c r="F127" s="58"/>
      <c r="G127" s="58"/>
    </row>
    <row r="128" spans="1:7" ht="13.5">
      <c r="A128" s="13" t="s">
        <v>145</v>
      </c>
      <c r="B128" s="11">
        <v>6534751.92</v>
      </c>
      <c r="C128" s="11">
        <v>23705.871199999998</v>
      </c>
      <c r="D128" s="12">
        <v>7.474261795596192</v>
      </c>
      <c r="E128" s="12">
        <v>0.5865953338814144</v>
      </c>
      <c r="F128" s="58"/>
      <c r="G128" s="58"/>
    </row>
    <row r="129" spans="1:7" ht="13.5">
      <c r="A129" s="13" t="s">
        <v>179</v>
      </c>
      <c r="B129" s="11">
        <v>923883.65</v>
      </c>
      <c r="C129" s="11">
        <v>3287.7381</v>
      </c>
      <c r="D129" s="12">
        <v>1.0567116171061877</v>
      </c>
      <c r="E129" s="12">
        <v>0.08293288632437171</v>
      </c>
      <c r="F129" s="58"/>
      <c r="G129" s="58"/>
    </row>
    <row r="130" spans="1:7" ht="13.5">
      <c r="A130" s="13" t="s">
        <v>195</v>
      </c>
      <c r="B130" s="11">
        <v>650640.2100000001</v>
      </c>
      <c r="C130" s="11">
        <v>1360.8269</v>
      </c>
      <c r="D130" s="12">
        <v>0.744183608469973</v>
      </c>
      <c r="E130" s="12">
        <v>0.05840504978521412</v>
      </c>
      <c r="F130" s="58"/>
      <c r="G130" s="58"/>
    </row>
    <row r="131" spans="1:7" ht="13.5">
      <c r="A131" s="13" t="s">
        <v>207</v>
      </c>
      <c r="B131" s="11">
        <v>269244</v>
      </c>
      <c r="C131" s="11">
        <v>654.2904</v>
      </c>
      <c r="D131" s="12">
        <v>0.30795356388884937</v>
      </c>
      <c r="E131" s="12">
        <v>0.02416882477086713</v>
      </c>
      <c r="F131" s="58"/>
      <c r="G131" s="58"/>
    </row>
    <row r="132" spans="1:7" ht="13.5">
      <c r="A132" s="13" t="s">
        <v>208</v>
      </c>
      <c r="B132" s="11">
        <v>6027.23</v>
      </c>
      <c r="C132" s="11">
        <v>8.137</v>
      </c>
      <c r="D132" s="12">
        <v>0.006893772781855081</v>
      </c>
      <c r="E132" s="12">
        <v>0.0005410373702801676</v>
      </c>
      <c r="F132" s="58"/>
      <c r="G132" s="58"/>
    </row>
    <row r="133" spans="1:7" ht="13.5">
      <c r="A133" s="13" t="s">
        <v>213</v>
      </c>
      <c r="B133" s="11">
        <v>261238.55</v>
      </c>
      <c r="C133" s="11">
        <v>254.8204</v>
      </c>
      <c r="D133" s="12">
        <v>0.2987971598165804</v>
      </c>
      <c r="E133" s="12">
        <v>0.023450211474890473</v>
      </c>
      <c r="F133" s="58"/>
      <c r="G133" s="58"/>
    </row>
    <row r="134" spans="1:7" ht="13.5">
      <c r="A134" s="13" t="s">
        <v>167</v>
      </c>
      <c r="B134" s="11">
        <v>4429399.62</v>
      </c>
      <c r="C134" s="11">
        <v>6901.6106</v>
      </c>
      <c r="D134" s="12">
        <v>5.066220227254517</v>
      </c>
      <c r="E134" s="12">
        <v>0.39760731253407855</v>
      </c>
      <c r="F134" s="58"/>
      <c r="G134" s="58"/>
    </row>
    <row r="135" spans="1:7" ht="13.5">
      <c r="A135" s="13" t="s">
        <v>203</v>
      </c>
      <c r="B135" s="11">
        <v>1061234.72</v>
      </c>
      <c r="C135" s="11">
        <v>824.1650000000001</v>
      </c>
      <c r="D135" s="12">
        <v>1.2138098310327627</v>
      </c>
      <c r="E135" s="12">
        <v>0.09526227506811755</v>
      </c>
      <c r="F135" s="58"/>
      <c r="G135" s="58"/>
    </row>
    <row r="136" spans="1:7" ht="13.5">
      <c r="A136" s="13" t="s">
        <v>146</v>
      </c>
      <c r="B136" s="11">
        <v>3880822.89</v>
      </c>
      <c r="C136" s="11">
        <v>13282.03953</v>
      </c>
      <c r="D136" s="12">
        <v>4.4387738994998</v>
      </c>
      <c r="E136" s="12">
        <v>0.34836404300627</v>
      </c>
      <c r="F136" s="58"/>
      <c r="G136" s="58"/>
    </row>
    <row r="137" spans="1:7" ht="13.5">
      <c r="A137" s="13" t="s">
        <v>199</v>
      </c>
      <c r="B137" s="11">
        <v>185684.16</v>
      </c>
      <c r="C137" s="11">
        <v>516.1572</v>
      </c>
      <c r="D137" s="12">
        <v>0.21238021582544953</v>
      </c>
      <c r="E137" s="12">
        <v>0.016668033180927543</v>
      </c>
      <c r="F137" s="58"/>
      <c r="G137" s="58"/>
    </row>
    <row r="138" spans="1:7" ht="13.5">
      <c r="A138" s="13" t="s">
        <v>147</v>
      </c>
      <c r="B138" s="11">
        <v>7574842.580000001</v>
      </c>
      <c r="C138" s="11">
        <v>12866.79091</v>
      </c>
      <c r="D138" s="12">
        <v>8.66388765732201</v>
      </c>
      <c r="E138" s="12">
        <v>0.6799596016361482</v>
      </c>
      <c r="F138" s="58"/>
      <c r="G138" s="58"/>
    </row>
    <row r="139" spans="1:7" ht="13.5">
      <c r="A139" s="13" t="s">
        <v>196</v>
      </c>
      <c r="B139" s="11">
        <v>230531.19</v>
      </c>
      <c r="C139" s="11">
        <v>135.04548</v>
      </c>
      <c r="D139" s="12">
        <v>0.2636749622945636</v>
      </c>
      <c r="E139" s="12">
        <v>0.020693749666954423</v>
      </c>
      <c r="F139" s="58"/>
      <c r="G139" s="58"/>
    </row>
    <row r="140" spans="1:7" ht="13.5">
      <c r="A140" s="13" t="s">
        <v>210</v>
      </c>
      <c r="B140" s="11">
        <v>5060.74</v>
      </c>
      <c r="C140" s="11">
        <v>7.32497</v>
      </c>
      <c r="D140" s="12">
        <v>0.0057883292437894834</v>
      </c>
      <c r="E140" s="12">
        <v>0.00045427990325102175</v>
      </c>
      <c r="F140" s="58"/>
      <c r="G140" s="58"/>
    </row>
    <row r="141" spans="1:7" ht="13.5">
      <c r="A141" s="13" t="s">
        <v>209</v>
      </c>
      <c r="B141" s="11">
        <v>315520.74000000005</v>
      </c>
      <c r="C141" s="11">
        <v>381.36080000000004</v>
      </c>
      <c r="D141" s="12">
        <v>0.36088357164448254</v>
      </c>
      <c r="E141" s="12">
        <v>0.02832287990311512</v>
      </c>
      <c r="F141" s="58"/>
      <c r="G141" s="58"/>
    </row>
    <row r="142" spans="1:7" ht="13.5">
      <c r="A142" s="13" t="s">
        <v>180</v>
      </c>
      <c r="B142" s="11">
        <v>260462.53</v>
      </c>
      <c r="C142" s="11">
        <v>1071.16463</v>
      </c>
      <c r="D142" s="12">
        <v>0.29790957040084964</v>
      </c>
      <c r="E142" s="12">
        <v>0.023380551644407013</v>
      </c>
      <c r="F142" s="58"/>
      <c r="G142" s="58"/>
    </row>
    <row r="143" spans="1:7" ht="13.5">
      <c r="A143" s="13" t="s">
        <v>97</v>
      </c>
      <c r="B143" s="11">
        <v>1349902.6400000001</v>
      </c>
      <c r="C143" s="11">
        <v>2014.75378</v>
      </c>
      <c r="D143" s="12">
        <v>1.5439799174390758</v>
      </c>
      <c r="E143" s="12">
        <v>0.12117469790929765</v>
      </c>
      <c r="F143" s="58"/>
      <c r="G143" s="58"/>
    </row>
    <row r="144" spans="1:7" ht="13.5">
      <c r="A144" s="57" t="s">
        <v>139</v>
      </c>
      <c r="B144" s="59">
        <v>87430064.64999998</v>
      </c>
      <c r="C144" s="59">
        <v>222943.63974999994</v>
      </c>
      <c r="D144" s="59">
        <v>100</v>
      </c>
      <c r="E144" s="59">
        <v>7.8482042765351645</v>
      </c>
      <c r="F144" s="58"/>
      <c r="G144" s="58"/>
    </row>
    <row r="145" spans="1:7" ht="13.5">
      <c r="A145" s="58"/>
      <c r="B145" s="49"/>
      <c r="C145" s="49"/>
      <c r="D145" s="48"/>
      <c r="E145" s="48"/>
      <c r="F145" s="58"/>
      <c r="G145" s="58"/>
    </row>
    <row r="146" spans="1:7" ht="13.5">
      <c r="A146" s="55" t="s">
        <v>148</v>
      </c>
      <c r="B146" s="50"/>
      <c r="C146" s="50"/>
      <c r="D146" s="51"/>
      <c r="E146" s="51"/>
      <c r="F146" s="58"/>
      <c r="G146" s="58"/>
    </row>
    <row r="147" spans="1:7" ht="13.5">
      <c r="A147" s="13" t="s">
        <v>168</v>
      </c>
      <c r="B147" s="11">
        <v>166630.30000000002</v>
      </c>
      <c r="C147" s="11">
        <v>48.09253999999999</v>
      </c>
      <c r="D147" s="12">
        <v>6.742743762808353</v>
      </c>
      <c r="E147" s="12">
        <v>0.014957653734965387</v>
      </c>
      <c r="F147" s="58"/>
      <c r="G147" s="58"/>
    </row>
    <row r="148" spans="1:7" ht="13.5">
      <c r="A148" s="13" t="s">
        <v>149</v>
      </c>
      <c r="B148" s="11">
        <v>1022486.91</v>
      </c>
      <c r="C148" s="11">
        <v>817.0315599999999</v>
      </c>
      <c r="D148" s="12">
        <v>41.37523148524419</v>
      </c>
      <c r="E148" s="12">
        <v>0.0917840581713813</v>
      </c>
      <c r="F148" s="58"/>
      <c r="G148" s="58"/>
    </row>
    <row r="149" spans="1:7" ht="13.5">
      <c r="A149" s="13" t="s">
        <v>150</v>
      </c>
      <c r="B149" s="11">
        <v>1257006.84</v>
      </c>
      <c r="C149" s="11">
        <v>793.43692</v>
      </c>
      <c r="D149" s="12">
        <v>50.865148956807005</v>
      </c>
      <c r="E149" s="12">
        <v>0.11283585911567727</v>
      </c>
      <c r="F149" s="58"/>
      <c r="G149" s="58"/>
    </row>
    <row r="150" spans="1:7" ht="13.5">
      <c r="A150" s="13" t="s">
        <v>97</v>
      </c>
      <c r="B150" s="11">
        <v>25129.58</v>
      </c>
      <c r="C150" s="11">
        <v>29.558639999999997</v>
      </c>
      <c r="D150" s="12">
        <v>1.0168757951404608</v>
      </c>
      <c r="E150" s="12">
        <v>0.0022557695457855595</v>
      </c>
      <c r="F150" s="58"/>
      <c r="G150" s="58"/>
    </row>
    <row r="151" spans="1:7" ht="13.5">
      <c r="A151" s="57" t="s">
        <v>148</v>
      </c>
      <c r="B151" s="59">
        <v>2471253.63</v>
      </c>
      <c r="C151" s="59">
        <v>1688.1196599999998</v>
      </c>
      <c r="D151" s="59">
        <v>100</v>
      </c>
      <c r="E151" s="59">
        <v>0.2218333405678095</v>
      </c>
      <c r="F151" s="58"/>
      <c r="G151" s="58"/>
    </row>
    <row r="152" spans="2:7" ht="13.5">
      <c r="B152" s="47"/>
      <c r="C152" s="47"/>
      <c r="D152" s="48"/>
      <c r="E152" s="48"/>
      <c r="F152" s="58"/>
      <c r="G152" s="58"/>
    </row>
    <row r="153" spans="1:7" ht="13.5">
      <c r="A153" s="57" t="s">
        <v>63</v>
      </c>
      <c r="B153" s="59">
        <v>1114013621.07</v>
      </c>
      <c r="C153" s="59">
        <v>2335597.4893199997</v>
      </c>
      <c r="D153" s="59"/>
      <c r="E153" s="59">
        <v>100</v>
      </c>
      <c r="F153" s="58"/>
      <c r="G153" s="58"/>
    </row>
    <row r="154" spans="1:7" ht="13.5">
      <c r="A154" s="58"/>
      <c r="B154" s="65"/>
      <c r="C154" s="65"/>
      <c r="D154" s="65"/>
      <c r="E154" s="58"/>
      <c r="F154" s="58"/>
      <c r="G154" s="58"/>
    </row>
    <row r="155" spans="1:7" ht="14.25">
      <c r="A155" s="52"/>
      <c r="B155" s="65"/>
      <c r="C155" s="65"/>
      <c r="D155" s="58"/>
      <c r="E155" s="58"/>
      <c r="F155" s="58"/>
      <c r="G155" s="58"/>
    </row>
    <row r="156" spans="1:7" s="72" customFormat="1" ht="12.75">
      <c r="A156" s="75" t="s">
        <v>151</v>
      </c>
      <c r="B156" s="69"/>
      <c r="C156" s="69"/>
      <c r="D156" s="70"/>
      <c r="E156" s="71"/>
      <c r="F156" s="71"/>
      <c r="G156" s="71"/>
    </row>
    <row r="157" spans="1:7" s="72" customFormat="1" ht="12.75">
      <c r="A157" s="73" t="s">
        <v>215</v>
      </c>
      <c r="B157" s="74"/>
      <c r="C157" s="74"/>
      <c r="D157" s="69"/>
      <c r="E157" s="71"/>
      <c r="F157" s="71"/>
      <c r="G157" s="71"/>
    </row>
    <row r="158" spans="1:4" ht="14.25">
      <c r="A158" s="52"/>
      <c r="B158" s="66"/>
      <c r="C158" s="66"/>
      <c r="D158" s="56"/>
    </row>
    <row r="159" spans="1:3" ht="15">
      <c r="A159" s="67"/>
      <c r="B159" s="68"/>
      <c r="C159" s="68"/>
    </row>
    <row r="160" spans="2:4" ht="15">
      <c r="B160" s="68"/>
      <c r="C160" s="68"/>
      <c r="D160" s="56"/>
    </row>
    <row r="161" spans="2:4" ht="15">
      <c r="B161" s="68"/>
      <c r="C161" s="68"/>
      <c r="D161" s="45"/>
    </row>
    <row r="162" spans="2:4" ht="15">
      <c r="B162" s="68"/>
      <c r="C162" s="68"/>
      <c r="D162" s="45"/>
    </row>
    <row r="163" spans="2:4" ht="15">
      <c r="B163" s="68"/>
      <c r="C163" s="68"/>
      <c r="D163" s="45"/>
    </row>
    <row r="164" spans="2:4" ht="15">
      <c r="B164" s="68"/>
      <c r="C164" s="68"/>
      <c r="D164" s="45"/>
    </row>
    <row r="165" spans="2:4" ht="15">
      <c r="B165" s="68"/>
      <c r="C165" s="68"/>
      <c r="D165" s="56"/>
    </row>
    <row r="166" spans="2:5" ht="13.5">
      <c r="B166" s="45"/>
      <c r="C166" s="66"/>
      <c r="D166" s="66"/>
      <c r="E166" s="56"/>
    </row>
    <row r="167" spans="2:5" ht="13.5">
      <c r="B167" s="45"/>
      <c r="C167" s="45"/>
      <c r="D167" s="45"/>
      <c r="E167" s="56"/>
    </row>
    <row r="168" spans="2:5" ht="13.5">
      <c r="B168" s="45"/>
      <c r="C168" s="45"/>
      <c r="D168" s="45"/>
      <c r="E168" s="56"/>
    </row>
    <row r="169" spans="2:5" ht="13.5">
      <c r="B169" s="45"/>
      <c r="C169" s="45"/>
      <c r="D169" s="45"/>
      <c r="E169" s="56"/>
    </row>
    <row r="170" spans="2:5" ht="13.5">
      <c r="B170" s="45"/>
      <c r="C170" s="45"/>
      <c r="D170" s="45"/>
      <c r="E170" s="56"/>
    </row>
    <row r="171" spans="2:4" ht="13.5">
      <c r="B171" s="45"/>
      <c r="C171" s="45"/>
      <c r="D171" s="45"/>
    </row>
    <row r="172" spans="2:4" ht="13.5">
      <c r="B172" s="45"/>
      <c r="C172" s="45"/>
      <c r="D172" s="45"/>
    </row>
    <row r="173" spans="2:4" ht="13.5">
      <c r="B173" s="45"/>
      <c r="C173" s="45"/>
      <c r="D173" s="45"/>
    </row>
    <row r="174" spans="2:4" ht="13.5">
      <c r="B174" s="45"/>
      <c r="C174" s="45"/>
      <c r="D174" s="45"/>
    </row>
    <row r="175" spans="2:4" ht="13.5">
      <c r="B175" s="45"/>
      <c r="C175" s="45"/>
      <c r="D175" s="45"/>
    </row>
    <row r="176" spans="2:4" ht="13.5">
      <c r="B176" s="45"/>
      <c r="C176" s="45"/>
      <c r="D176" s="45"/>
    </row>
    <row r="177" spans="2:4" ht="13.5">
      <c r="B177" s="45"/>
      <c r="C177" s="45"/>
      <c r="D177" s="45"/>
    </row>
    <row r="178" spans="2:4" ht="13.5">
      <c r="B178" s="45"/>
      <c r="C178" s="45"/>
      <c r="D178" s="45"/>
    </row>
    <row r="179" spans="2:4" ht="13.5">
      <c r="B179" s="45"/>
      <c r="C179" s="45"/>
      <c r="D179" s="45"/>
    </row>
    <row r="180" spans="2:4" ht="13.5">
      <c r="B180" s="45"/>
      <c r="C180" s="45"/>
      <c r="D180" s="45"/>
    </row>
    <row r="181" spans="2:4" ht="13.5">
      <c r="B181" s="45"/>
      <c r="C181" s="45"/>
      <c r="D181" s="45"/>
    </row>
    <row r="182" spans="2:4" ht="13.5">
      <c r="B182" s="45"/>
      <c r="C182" s="45"/>
      <c r="D182" s="45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administrador1</dc:creator>
  <cp:keywords/>
  <dc:description/>
  <cp:lastModifiedBy>Estela Diaz</cp:lastModifiedBy>
  <cp:lastPrinted>2017-08-03T11:48:28Z</cp:lastPrinted>
  <dcterms:created xsi:type="dcterms:W3CDTF">2013-07-26T12:57:23Z</dcterms:created>
  <dcterms:modified xsi:type="dcterms:W3CDTF">2024-02-07T11:18:49Z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