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ERHP\Winword\INFORMATICA\ESTELA\WEB\Turismo\MAYO 2025\"/>
    </mc:Choice>
  </mc:AlternateContent>
  <bookViews>
    <workbookView xWindow="0" yWindow="0" windowWidth="28800" windowHeight="11835"/>
  </bookViews>
  <sheets>
    <sheet name="Gual.Trim 2023" sheetId="4" r:id="rId1"/>
    <sheet name="Gual.Trim.2024" sheetId="5"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9" i="5" l="1"/>
  <c r="E39" i="5"/>
  <c r="H38" i="5"/>
  <c r="E38" i="5"/>
  <c r="G36" i="5"/>
  <c r="F36" i="5"/>
  <c r="D36" i="5"/>
  <c r="C36" i="5"/>
  <c r="D20" i="5"/>
  <c r="D15" i="5"/>
  <c r="H36" i="5" l="1"/>
  <c r="E36" i="5"/>
  <c r="H127" i="5" l="1"/>
  <c r="H126" i="5"/>
  <c r="E127" i="5"/>
  <c r="E126" i="5"/>
  <c r="G124" i="5"/>
  <c r="F124" i="5"/>
  <c r="D124" i="5"/>
  <c r="C124" i="5"/>
  <c r="H124" i="5" l="1"/>
  <c r="E124" i="5"/>
  <c r="F56" i="5"/>
  <c r="F51" i="5"/>
  <c r="H116" i="5" l="1"/>
  <c r="E116" i="5"/>
  <c r="H115" i="5"/>
  <c r="E115" i="5"/>
  <c r="G113" i="5"/>
  <c r="F113" i="5"/>
  <c r="D113" i="5"/>
  <c r="C113" i="5"/>
  <c r="H113" i="5" l="1"/>
  <c r="E113" i="5"/>
  <c r="H105" i="5"/>
  <c r="E105" i="5"/>
  <c r="H104" i="5"/>
  <c r="E104" i="5"/>
  <c r="G102" i="5"/>
  <c r="F102" i="5"/>
  <c r="D102" i="5"/>
  <c r="C102" i="5"/>
  <c r="H94" i="5"/>
  <c r="E94" i="5"/>
  <c r="H93" i="5"/>
  <c r="E93" i="5"/>
  <c r="G91" i="5"/>
  <c r="F91" i="5"/>
  <c r="D91" i="5"/>
  <c r="C91" i="5"/>
  <c r="E56" i="5"/>
  <c r="D56" i="5"/>
  <c r="E51" i="5"/>
  <c r="D51" i="5"/>
  <c r="H91" i="5" l="1"/>
  <c r="H102" i="5"/>
  <c r="E91" i="5"/>
  <c r="E102" i="5"/>
  <c r="H91" i="4" l="1"/>
  <c r="E91" i="4"/>
  <c r="H90" i="4"/>
  <c r="E90" i="4"/>
  <c r="G88" i="4"/>
  <c r="F88" i="4"/>
  <c r="D88" i="4"/>
  <c r="C88" i="4"/>
  <c r="H88" i="4" l="1"/>
  <c r="E88" i="4"/>
  <c r="H79" i="4"/>
  <c r="E79" i="4"/>
  <c r="H78" i="4"/>
  <c r="E78" i="4"/>
  <c r="G76" i="4"/>
  <c r="F76" i="4"/>
  <c r="D76" i="4"/>
  <c r="C76" i="4"/>
  <c r="H76" i="4" l="1"/>
  <c r="E76" i="4"/>
  <c r="H68" i="4"/>
  <c r="E68" i="4"/>
  <c r="H67" i="4"/>
  <c r="E67" i="4"/>
  <c r="G65" i="4"/>
  <c r="F65" i="4"/>
  <c r="D65" i="4"/>
  <c r="C65" i="4"/>
  <c r="E57" i="4"/>
  <c r="E56" i="4"/>
  <c r="H57" i="4"/>
  <c r="H56" i="4"/>
  <c r="G54" i="4"/>
  <c r="F54" i="4"/>
  <c r="H54" i="4" l="1"/>
  <c r="H65" i="4"/>
  <c r="E65" i="4"/>
  <c r="C54" i="4"/>
  <c r="D54" i="4"/>
  <c r="E54" i="4" l="1"/>
  <c r="G21" i="4" l="1"/>
  <c r="F21" i="4"/>
  <c r="E21" i="4"/>
  <c r="D21" i="4"/>
  <c r="G16" i="4"/>
  <c r="F16" i="4"/>
  <c r="E16" i="4"/>
  <c r="D16" i="4"/>
</calcChain>
</file>

<file path=xl/sharedStrings.xml><?xml version="1.0" encoding="utf-8"?>
<sst xmlns="http://schemas.openxmlformats.org/spreadsheetml/2006/main" count="199" uniqueCount="51">
  <si>
    <t>Habitaciones o unidades disponibles(1)</t>
  </si>
  <si>
    <t>Habitaciones o unidades ocupadas  (2)</t>
  </si>
  <si>
    <t>Porcentaje de ocupación de las habitaciones o unidades(3)</t>
  </si>
  <si>
    <t>Plazas disponibles(4)</t>
  </si>
  <si>
    <t>Plazas ocupadas(5)</t>
  </si>
  <si>
    <t>Porcentaje de ocupación de plazas(6)</t>
  </si>
  <si>
    <t>Gualeguaychú</t>
  </si>
  <si>
    <t>Primer Trimestre</t>
  </si>
  <si>
    <t>Segundo Trimestre</t>
  </si>
  <si>
    <t>Tercer Trimestre</t>
  </si>
  <si>
    <t>Cuarto Trimestre</t>
  </si>
  <si>
    <t>(1):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</si>
  <si>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(2): Se refiere al total de habitaciones y/o unidades que hayan sido alquiladas/vendidas en el mes de referencia. Resulta de multiplicar el total de habitaciones ocupadas por la cantidad de noches en que fueron ocupadas las mismas.</t>
  </si>
  <si>
    <t>(6) Tasa de ocupación de plazas (TOP): (Plazas ocupadas / Plazas disponibles) * 100 en el mes de referencia</t>
  </si>
  <si>
    <t>Definisiones y formulas utilizadas:</t>
  </si>
  <si>
    <t>Fuente: INDEC, Encuesta de Ocupación Hotelera 2018-2023. Disponible en https://www.indec.gob.ar/indec/web/Nivel4-Tema-3-13-56.</t>
  </si>
  <si>
    <t>(3) Tasa de ocupación de habitaciones (TOH): (Habitaciones o unidades ocupadas / Habitaciones o unidades disponibles) * 100 en el mes de referencia</t>
  </si>
  <si>
    <t>(4): Las plazas disponibles son el número total de camas fijas y supletorias. Una cama matrimonial se contabiliza como 2 plazas. Están multiplicadas por la cantidad de días que se encuentra abierto cada establecimiento.</t>
  </si>
  <si>
    <t>(5): Se refiere al total de noches que cada viajero permaneció en una habitación. Se obtiene de multiplicar la cantidad de viajeros por la cantidad de noches que cada uno se haya alojado en el establecimiento.</t>
  </si>
  <si>
    <t>Total</t>
  </si>
  <si>
    <t>Categoría</t>
  </si>
  <si>
    <t>Habitaciones</t>
  </si>
  <si>
    <t>Disponibles</t>
  </si>
  <si>
    <t>Ocupadas</t>
  </si>
  <si>
    <t>Plazas</t>
  </si>
  <si>
    <t>Hotelero</t>
  </si>
  <si>
    <t>Parahotelero</t>
  </si>
  <si>
    <r>
      <t>TOH</t>
    </r>
    <r>
      <rPr>
        <vertAlign val="superscript"/>
        <sz val="10"/>
        <color theme="1"/>
        <rFont val="AvenirNext LT Pro Regular"/>
        <family val="2"/>
      </rPr>
      <t>(1)</t>
    </r>
  </si>
  <si>
    <r>
      <t>TOP</t>
    </r>
    <r>
      <rPr>
        <vertAlign val="superscript"/>
        <sz val="10"/>
        <color theme="1"/>
        <rFont val="AvenirNext LT Pro Regular"/>
        <family val="2"/>
      </rPr>
      <t>(2)</t>
    </r>
  </si>
  <si>
    <t>Primer trimestre</t>
  </si>
  <si>
    <t>Para-hotelero</t>
  </si>
  <si>
    <t>Segundo trimestre</t>
  </si>
  <si>
    <t>Tercer trimestre</t>
  </si>
  <si>
    <t>Cuarto trimestre</t>
  </si>
  <si>
    <t xml:space="preserve"> Gualeguaychú. Cantidad de habitaciones y/o unidades y plazas disponibles, plazas ocupadas y tasa de ocupación por tipo de establecimiento. Primer Trimestre 2023.</t>
  </si>
  <si>
    <t>Gualeguaychú. Cantidad de habitaciones y/o unidades y plazas disponibles, plazas ocupadas y tasa de ocupación por tipo de establecimiento. Segundo Trimestre 2023.</t>
  </si>
  <si>
    <t>Gualeguaychú.Tasas de ocupación de habitaciones o unidades y plazas ocupadas por trimestre. Año 2023</t>
  </si>
  <si>
    <t>Gualeguaychú. Cantidad de habitaciones y/o unidades y plazas disponibles, plazas ocupadas y tasa de ocupación por tipo de establecimiento. Tercer Trimestre 2023.</t>
  </si>
  <si>
    <t>Gualeguaychú. Cantidad de habitaciones y/o unidades y plazas disponibles, plazas ocupadas y tasa de ocupación por tipo de establecimiento. Cuarto Trimestre 2023.</t>
  </si>
  <si>
    <t>(1) Tasa de ocupación de habitaciones (TOH): (Habitaciones o unidades ocupadas / Habitaciones o unidades disponibles) * 100 en el mes de referencia</t>
  </si>
  <si>
    <t>(2) Tasa de ocupación de plazas (TOP): (Plazas ocupadas / Plazas disponibles) * 100 en el mes de referencia</t>
  </si>
  <si>
    <t>borrardor para hacer el grafico</t>
  </si>
  <si>
    <r>
      <t>TOH</t>
    </r>
    <r>
      <rPr>
        <vertAlign val="superscript"/>
        <sz val="10"/>
        <color rgb="FFFF0000"/>
        <rFont val="AvenirNext LT Pro Regular"/>
        <family val="2"/>
      </rPr>
      <t>(1)</t>
    </r>
  </si>
  <si>
    <r>
      <t>TOP</t>
    </r>
    <r>
      <rPr>
        <vertAlign val="superscript"/>
        <sz val="10"/>
        <color rgb="FFFF0000"/>
        <rFont val="AvenirNext LT Pro Regular"/>
        <family val="2"/>
      </rPr>
      <t>(2)</t>
    </r>
  </si>
  <si>
    <t xml:space="preserve"> Gualeguaychú. Cantidad de habitaciones y/o unidades y plazas disponibles, plazas ocupadas y tasa de ocupación por tipo de establecimiento. Primer Trimestre 2024.</t>
  </si>
  <si>
    <t xml:space="preserve"> Gualeguaychú. Cantidad de habitaciones y/o unidades y plazas disponibles, plazas ocupadas y tasa de ocupación por tipo de establecimiento. Segundo Trimestre 2024.</t>
  </si>
  <si>
    <t xml:space="preserve">Habitaciones </t>
  </si>
  <si>
    <t xml:space="preserve"> Gualeguaychú. Cantidad de habitaciones y/o unidades y plazas disponibles, plazas ocupadas y tasa de ocupación por tipo de establecimiento. Tercer Trimestre 2024.</t>
  </si>
  <si>
    <t>Fuente: INDEC, Encuesta de Ocupación Hotelera 2018-2023. Disponible en www.indec.gob.ar/indec/web/Nivel4-Tema-3-13-56. Elaboración DGE y C Entre Ríos.</t>
  </si>
  <si>
    <t xml:space="preserve"> Gualeguaychú. Cantidad de habitaciones y/o unidades y plazas disponibles, plazas ocupadas y tasa de ocupación por tipo de establecimiento. Cuarto Trimestre 2024.</t>
  </si>
  <si>
    <t>Gualeguaychú.Tasas de ocupación de habitaciones o unidades y plazas ocupadas Primer trimestre. Año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</si>
</sst>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1">
    <font>
      <sz val="11"/>
      <color theme="1"/>
      <name val="Calibri"/>
      <family val="2"/>
      <scheme val="minor"/>
    </font>
    <font>
      <b/>
      <sz val="11"/>
      <color theme="1"/>
      <name val="Calibri"/>
      <family val="2"/>
      <scheme val="minor"/>
    </font>
    <font>
      <sz val="10"/>
      <name val="AVENIR NEXT LT"/>
    </font>
    <font>
      <b/>
      <sz val="10"/>
      <name val="AVENIR NEXT LT"/>
    </font>
    <font>
      <sz val="8"/>
      <name val="AvenirNext LT Pro Regular"/>
      <family val="2"/>
    </font>
    <font>
      <b/>
      <sz val="11"/>
      <color theme="1"/>
      <name val="AvenirNext LT Pro Regular"/>
      <family val="2"/>
    </font>
    <font>
      <sz val="10"/>
      <color theme="1"/>
      <name val="AvenirNext LT Pro Regular"/>
      <family val="2"/>
    </font>
    <font>
      <b/>
      <sz val="10"/>
      <color theme="1"/>
      <name val="AvenirNext LT Pro Regular"/>
      <family val="2"/>
    </font>
    <font>
      <vertAlign val="superscript"/>
      <sz val="10"/>
      <color theme="1"/>
      <name val="AvenirNext LT Pro Regular"/>
      <family val="2"/>
    </font>
    <font>
      <sz val="11"/>
      <color theme="1"/>
      <name val="AvenirNext LT Pro Regular"/>
      <family val="2"/>
    </font>
    <font>
      <b/>
      <sz val="11"/>
      <name val="AvenirNext LT Pro Regular"/>
      <family val="2"/>
    </font>
    <font>
      <sz val="11"/>
      <name val="AvenirNext LT Pro Regular"/>
      <family val="2"/>
    </font>
    <font>
      <sz val="10"/>
      <name val="AvenirNext LT Pro Regular"/>
      <family val="2"/>
    </font>
    <font>
      <sz val="11"/>
      <color rgb="FFFF0000"/>
      <name val="Calibri"/>
      <family val="2"/>
      <scheme val="minor"/>
    </font>
    <font>
      <sz val="10"/>
      <color rgb="FFFF0000"/>
      <name val="AvenirNext LT Pro Regular"/>
      <family val="2"/>
    </font>
    <font>
      <vertAlign val="superscript"/>
      <sz val="10"/>
      <color rgb="FFFF0000"/>
      <name val="AvenirNext LT Pro Regular"/>
      <family val="2"/>
    </font>
    <font>
      <sz val="10"/>
      <color theme="1"/>
      <name val="AVENIR NEXT LT"/>
    </font>
    <font>
      <b/>
      <sz val="11"/>
      <name val="AVENIR NEXT LT"/>
    </font>
    <font>
      <sz val="11"/>
      <name val="Avenir Next LT"/>
    </font>
    <font>
      <sz val="11"/>
      <name val="Calibri"/>
      <family val="2"/>
      <scheme val="minor"/>
    </font>
    <font>
      <b/>
      <sz val="10"/>
      <name val="AvenirNext LT Pro Regula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04">
    <xf numFmtId="0" fontId="0" fillId="0" borderId="0" xfId="0"/>
    <xf numFmtId="0" fontId="2" fillId="0" borderId="0" xfId="0" applyFont="1"/>
    <xf numFmtId="0" fontId="3" fillId="0" borderId="0" xfId="0" applyFont="1"/>
    <xf numFmtId="3" fontId="2" fillId="0" borderId="0" xfId="0" applyNumberFormat="1" applyFont="1"/>
    <xf numFmtId="3" fontId="2" fillId="0" borderId="10" xfId="0" applyNumberFormat="1" applyFont="1" applyBorder="1"/>
    <xf numFmtId="0" fontId="0" fillId="0" borderId="10" xfId="0" applyBorder="1"/>
    <xf numFmtId="0" fontId="0" fillId="0" borderId="4" xfId="0" applyBorder="1"/>
    <xf numFmtId="0" fontId="0" fillId="0" borderId="1" xfId="0" applyBorder="1"/>
    <xf numFmtId="0" fontId="0" fillId="0" borderId="3" xfId="0" applyBorder="1"/>
    <xf numFmtId="0" fontId="3" fillId="0" borderId="1" xfId="0" applyFont="1" applyBorder="1"/>
    <xf numFmtId="0" fontId="3" fillId="0" borderId="10" xfId="0" applyFont="1" applyBorder="1"/>
    <xf numFmtId="164" fontId="1" fillId="0" borderId="10" xfId="0" applyNumberFormat="1" applyFont="1" applyBorder="1"/>
    <xf numFmtId="164" fontId="1" fillId="0" borderId="0" xfId="0" applyNumberFormat="1" applyFont="1"/>
    <xf numFmtId="164" fontId="1" fillId="0" borderId="0" xfId="0" applyNumberFormat="1" applyFont="1" applyBorder="1"/>
    <xf numFmtId="3" fontId="0" fillId="0" borderId="10" xfId="0" applyNumberFormat="1" applyBorder="1"/>
    <xf numFmtId="3" fontId="0" fillId="0" borderId="10" xfId="0" applyNumberFormat="1" applyFont="1" applyBorder="1"/>
    <xf numFmtId="1" fontId="0" fillId="0" borderId="0" xfId="0" applyNumberFormat="1"/>
    <xf numFmtId="0" fontId="4" fillId="0" borderId="0" xfId="0" applyFont="1" applyAlignment="1">
      <alignment horizontal="left" wrapText="1"/>
    </xf>
    <xf numFmtId="0" fontId="5" fillId="0" borderId="0" xfId="0" applyFont="1"/>
    <xf numFmtId="0" fontId="6" fillId="0" borderId="0" xfId="0" applyFont="1"/>
    <xf numFmtId="0" fontId="6" fillId="0" borderId="4" xfId="0" applyFont="1" applyBorder="1"/>
    <xf numFmtId="0" fontId="6" fillId="0" borderId="0" xfId="0" applyFont="1" applyAlignment="1">
      <alignment horizontal="center"/>
    </xf>
    <xf numFmtId="0" fontId="6" fillId="0" borderId="1" xfId="0" applyFont="1" applyBorder="1"/>
    <xf numFmtId="0" fontId="7" fillId="0" borderId="10" xfId="0" applyFont="1" applyBorder="1"/>
    <xf numFmtId="0" fontId="6" fillId="0" borderId="3" xfId="0" applyFont="1" applyBorder="1"/>
    <xf numFmtId="0" fontId="6" fillId="0" borderId="10" xfId="0" applyFont="1" applyBorder="1"/>
    <xf numFmtId="3" fontId="7" fillId="0" borderId="0" xfId="0" applyNumberFormat="1" applyFont="1"/>
    <xf numFmtId="3" fontId="6" fillId="0" borderId="0" xfId="0" applyNumberFormat="1" applyFont="1"/>
    <xf numFmtId="3" fontId="6" fillId="0" borderId="4" xfId="0" applyNumberFormat="1" applyFont="1" applyBorder="1"/>
    <xf numFmtId="0" fontId="9" fillId="0" borderId="0" xfId="0" applyFont="1"/>
    <xf numFmtId="3" fontId="6" fillId="0" borderId="0" xfId="0" applyNumberFormat="1" applyFont="1" applyAlignment="1">
      <alignment vertical="center"/>
    </xf>
    <xf numFmtId="3" fontId="6" fillId="0" borderId="4" xfId="0" applyNumberFormat="1" applyFont="1" applyBorder="1" applyAlignment="1">
      <alignment vertical="center"/>
    </xf>
    <xf numFmtId="164" fontId="6" fillId="0" borderId="0" xfId="0" applyNumberFormat="1" applyFont="1"/>
    <xf numFmtId="164" fontId="6" fillId="0" borderId="4" xfId="0" applyNumberFormat="1" applyFont="1" applyBorder="1"/>
    <xf numFmtId="164" fontId="6" fillId="0" borderId="5" xfId="0" applyNumberFormat="1" applyFont="1" applyBorder="1"/>
    <xf numFmtId="164" fontId="7" fillId="0" borderId="0" xfId="0" applyNumberFormat="1" applyFont="1"/>
    <xf numFmtId="0" fontId="5" fillId="0" borderId="0" xfId="0" applyFont="1" applyAlignment="1">
      <alignment horizontal="center" wrapText="1"/>
    </xf>
    <xf numFmtId="0" fontId="10" fillId="0" borderId="0" xfId="0" applyFont="1"/>
    <xf numFmtId="0" fontId="11" fillId="0" borderId="0" xfId="0" applyFont="1"/>
    <xf numFmtId="0" fontId="11" fillId="0" borderId="0" xfId="0" applyFont="1" applyBorder="1"/>
    <xf numFmtId="0" fontId="6" fillId="0" borderId="10" xfId="0" applyFont="1" applyBorder="1" applyAlignment="1"/>
    <xf numFmtId="0" fontId="12" fillId="0" borderId="0" xfId="0" applyFont="1"/>
    <xf numFmtId="0" fontId="12" fillId="0" borderId="10" xfId="0" applyFont="1" applyBorder="1" applyAlignment="1"/>
    <xf numFmtId="0" fontId="12" fillId="0" borderId="10" xfId="0" applyFont="1" applyBorder="1" applyAlignment="1">
      <alignment horizontal="left"/>
    </xf>
    <xf numFmtId="0" fontId="12" fillId="0" borderId="0" xfId="0" applyFont="1" applyBorder="1"/>
    <xf numFmtId="0" fontId="12" fillId="0" borderId="9" xfId="0" applyFont="1" applyFill="1" applyBorder="1" applyAlignment="1">
      <alignment horizontal="center" vertical="center"/>
    </xf>
    <xf numFmtId="0" fontId="13" fillId="0" borderId="0" xfId="0" applyFont="1"/>
    <xf numFmtId="0" fontId="13" fillId="2" borderId="0" xfId="0" applyFont="1" applyFill="1" applyBorder="1"/>
    <xf numFmtId="0" fontId="14" fillId="2" borderId="0" xfId="0" applyFont="1" applyFill="1" applyBorder="1"/>
    <xf numFmtId="0" fontId="14" fillId="2" borderId="0" xfId="0" applyFont="1" applyFill="1" applyBorder="1" applyAlignment="1">
      <alignment horizontal="center"/>
    </xf>
    <xf numFmtId="164" fontId="14" fillId="2" borderId="0" xfId="0" applyNumberFormat="1" applyFont="1" applyFill="1" applyBorder="1"/>
    <xf numFmtId="165" fontId="13" fillId="2" borderId="0" xfId="0" applyNumberFormat="1" applyFont="1" applyFill="1" applyBorder="1"/>
    <xf numFmtId="0" fontId="2" fillId="0" borderId="6"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8" xfId="0" applyFont="1" applyFill="1" applyBorder="1" applyAlignment="1">
      <alignment horizontal="center" vertical="center"/>
    </xf>
    <xf numFmtId="0" fontId="16" fillId="0" borderId="10" xfId="0" applyFont="1" applyBorder="1" applyAlignment="1"/>
    <xf numFmtId="0" fontId="2" fillId="0" borderId="10" xfId="0" applyFont="1" applyBorder="1" applyAlignment="1"/>
    <xf numFmtId="0" fontId="2" fillId="0" borderId="10" xfId="0" applyFont="1" applyBorder="1" applyAlignment="1">
      <alignment horizontal="left"/>
    </xf>
    <xf numFmtId="0" fontId="2" fillId="0" borderId="0" xfId="0" applyFont="1" applyBorder="1"/>
    <xf numFmtId="0" fontId="13" fillId="0" borderId="10" xfId="0" applyFont="1" applyBorder="1"/>
    <xf numFmtId="0" fontId="17" fillId="0" borderId="0" xfId="0" applyFont="1"/>
    <xf numFmtId="0" fontId="18" fillId="0" borderId="0" xfId="0" applyFont="1"/>
    <xf numFmtId="0" fontId="19" fillId="0" borderId="0" xfId="0" applyFont="1" applyBorder="1"/>
    <xf numFmtId="0" fontId="4" fillId="0" borderId="0" xfId="0" applyFont="1" applyAlignment="1">
      <alignment horizontal="left"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0" borderId="0" xfId="0" applyFont="1" applyBorder="1"/>
    <xf numFmtId="3" fontId="6" fillId="0" borderId="0" xfId="0" applyNumberFormat="1" applyFont="1" applyBorder="1"/>
    <xf numFmtId="164" fontId="6" fillId="0" borderId="0" xfId="0" applyNumberFormat="1" applyFont="1" applyBorder="1"/>
    <xf numFmtId="3" fontId="6" fillId="0" borderId="0" xfId="0" applyNumberFormat="1" applyFont="1" applyBorder="1" applyAlignment="1">
      <alignment vertical="center"/>
    </xf>
    <xf numFmtId="164" fontId="7" fillId="0" borderId="4" xfId="0" applyNumberFormat="1" applyFont="1" applyBorder="1"/>
    <xf numFmtId="165" fontId="14" fillId="2" borderId="0" xfId="0" applyNumberFormat="1" applyFont="1" applyFill="1" applyBorder="1"/>
    <xf numFmtId="0" fontId="3" fillId="0" borderId="9" xfId="0" applyFont="1" applyFill="1" applyBorder="1" applyAlignment="1">
      <alignment horizontal="center" vertical="center"/>
    </xf>
    <xf numFmtId="0" fontId="0" fillId="0" borderId="11" xfId="0" applyBorder="1"/>
    <xf numFmtId="0" fontId="0" fillId="0" borderId="12" xfId="0" applyBorder="1"/>
    <xf numFmtId="164" fontId="7" fillId="0" borderId="12" xfId="0" applyNumberFormat="1" applyFont="1" applyBorder="1"/>
    <xf numFmtId="0" fontId="9" fillId="0" borderId="3" xfId="0" applyFont="1" applyBorder="1"/>
    <xf numFmtId="0" fontId="9" fillId="0" borderId="4" xfId="0" applyFont="1" applyBorder="1"/>
    <xf numFmtId="0" fontId="0" fillId="0" borderId="13" xfId="0" applyBorder="1"/>
    <xf numFmtId="0" fontId="9" fillId="0" borderId="0" xfId="0" applyFont="1" applyBorder="1"/>
    <xf numFmtId="0" fontId="0" fillId="0" borderId="0" xfId="0" applyBorder="1"/>
    <xf numFmtId="165" fontId="7" fillId="0" borderId="0" xfId="0" applyNumberFormat="1" applyFont="1"/>
    <xf numFmtId="165" fontId="6" fillId="0" borderId="0" xfId="0" applyNumberFormat="1" applyFont="1"/>
    <xf numFmtId="165" fontId="6" fillId="0" borderId="4" xfId="0" applyNumberFormat="1" applyFont="1" applyBorder="1"/>
    <xf numFmtId="3" fontId="12" fillId="0" borderId="12" xfId="0" applyNumberFormat="1" applyFont="1" applyBorder="1"/>
    <xf numFmtId="0" fontId="9" fillId="0" borderId="12" xfId="0" applyFont="1" applyBorder="1"/>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3" xfId="0" applyFont="1" applyFill="1" applyBorder="1" applyAlignment="1">
      <alignment horizontal="center" vertical="center"/>
    </xf>
    <xf numFmtId="0" fontId="4" fillId="0" borderId="0" xfId="0" applyFont="1" applyAlignment="1">
      <alignment horizontal="left" wrapText="1"/>
    </xf>
    <xf numFmtId="0" fontId="7" fillId="0" borderId="7" xfId="0" applyFont="1" applyBorder="1" applyAlignment="1">
      <alignment horizontal="center"/>
    </xf>
    <xf numFmtId="0" fontId="7" fillId="0" borderId="8" xfId="0" applyFont="1" applyBorder="1" applyAlignment="1">
      <alignment horizontal="center"/>
    </xf>
    <xf numFmtId="0" fontId="5" fillId="0" borderId="0" xfId="0" applyFont="1" applyAlignment="1">
      <alignment horizontal="center" vertical="center" wrapText="1"/>
    </xf>
    <xf numFmtId="0" fontId="5" fillId="0" borderId="0" xfId="0" applyFont="1" applyAlignment="1">
      <alignment horizontal="center" wrapText="1"/>
    </xf>
    <xf numFmtId="0" fontId="3" fillId="0" borderId="6" xfId="0" applyFont="1" applyFill="1" applyBorder="1" applyAlignment="1">
      <alignment horizontal="center" vertical="top"/>
    </xf>
    <xf numFmtId="0" fontId="3" fillId="0" borderId="7" xfId="0" applyFont="1" applyFill="1" applyBorder="1" applyAlignment="1">
      <alignment horizontal="center" vertical="top"/>
    </xf>
    <xf numFmtId="0" fontId="3" fillId="0" borderId="8" xfId="0" applyFont="1" applyFill="1" applyBorder="1" applyAlignment="1">
      <alignment horizontal="center" vertical="top"/>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0" borderId="7"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Cn" panose="020B0706020202020204" pitchFamily="34" charset="0"/>
                <a:ea typeface="+mn-ea"/>
                <a:cs typeface="+mn-cs"/>
              </a:defRPr>
            </a:pPr>
            <a:r>
              <a:rPr lang="es-AR" sz="1100" b="1">
                <a:latin typeface="AvenirNext LT Pro Cn" panose="020B0706020202020204" pitchFamily="34" charset="0"/>
              </a:rPr>
              <a:t>Gualeguaychú:</a:t>
            </a:r>
            <a:r>
              <a:rPr lang="es-AR" sz="1100" b="1" baseline="0">
                <a:latin typeface="AvenirNext LT Pro Cn" panose="020B0706020202020204" pitchFamily="34" charset="0"/>
              </a:rPr>
              <a:t> Tasas de habitacionesy/o unidades por trimestre. Año 2023</a:t>
            </a:r>
            <a:endParaRPr lang="es-AR" sz="1100" b="1">
              <a:latin typeface="AvenirNext LT Pro Cn" panose="020B0706020202020204" pitchFamily="34" charset="0"/>
            </a:endParaRP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75000"/>
                </a:schemeClr>
              </a:solidFill>
              <a:ln>
                <a:noFill/>
              </a:ln>
              <a:effectLst/>
            </c:spPr>
            <c:extLst xmlns:c16r2="http://schemas.microsoft.com/office/drawing/2015/06/chart">
              <c:ext xmlns:c16="http://schemas.microsoft.com/office/drawing/2014/chart" uri="{C3380CC4-5D6E-409C-BE32-E72D297353CC}">
                <c16:uniqueId val="{00000002-8F6F-4015-9CCE-F6FFC67EE9A9}"/>
              </c:ext>
            </c:extLst>
          </c:dPt>
          <c:dPt>
            <c:idx val="1"/>
            <c:invertIfNegative val="0"/>
            <c:bubble3D val="0"/>
            <c:spPr>
              <a:solidFill>
                <a:schemeClr val="accent6">
                  <a:lumMod val="60000"/>
                  <a:lumOff val="40000"/>
                </a:schemeClr>
              </a:solidFill>
              <a:ln>
                <a:noFill/>
              </a:ln>
              <a:effectLst/>
            </c:spPr>
            <c:extLst xmlns:c16r2="http://schemas.microsoft.com/office/drawing/2015/06/chart">
              <c:ext xmlns:c16="http://schemas.microsoft.com/office/drawing/2014/chart" uri="{C3380CC4-5D6E-409C-BE32-E72D297353CC}">
                <c16:uniqueId val="{0000000A-8F6F-4015-9CCE-F6FFC67EE9A9}"/>
              </c:ext>
            </c:extLst>
          </c:dPt>
          <c:dPt>
            <c:idx val="2"/>
            <c:invertIfNegative val="0"/>
            <c:bubble3D val="0"/>
            <c:spPr>
              <a:solidFill>
                <a:schemeClr val="accent6">
                  <a:lumMod val="40000"/>
                  <a:lumOff val="60000"/>
                </a:schemeClr>
              </a:solidFill>
              <a:ln>
                <a:noFill/>
              </a:ln>
              <a:effectLst/>
            </c:spPr>
            <c:extLst xmlns:c16r2="http://schemas.microsoft.com/office/drawing/2015/06/chart">
              <c:ext xmlns:c16="http://schemas.microsoft.com/office/drawing/2014/chart" uri="{C3380CC4-5D6E-409C-BE32-E72D297353CC}">
                <c16:uniqueId val="{0000000D-8F6F-4015-9CCE-F6FFC67EE9A9}"/>
              </c:ext>
            </c:extLst>
          </c:dPt>
          <c:dPt>
            <c:idx val="3"/>
            <c:invertIfNegative val="0"/>
            <c:bubble3D val="0"/>
            <c:spPr>
              <a:solidFill>
                <a:schemeClr val="accent6">
                  <a:lumMod val="20000"/>
                  <a:lumOff val="80000"/>
                </a:schemeClr>
              </a:solidFill>
              <a:ln>
                <a:noFill/>
              </a:ln>
              <a:effectLst/>
            </c:spPr>
            <c:extLst xmlns:c16r2="http://schemas.microsoft.com/office/drawing/2015/06/chart">
              <c:ext xmlns:c16="http://schemas.microsoft.com/office/drawing/2014/chart" uri="{C3380CC4-5D6E-409C-BE32-E72D297353CC}">
                <c16:uniqueId val="{0000000F-8F6F-4015-9CCE-F6FFC67EE9A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('Gual.Trim 2023'!$D$10,'Gual.Trim 2023'!$E$10,'Gual.Trim 2023'!$F$10,'Gual.Trim 2023'!$G$10)</c:f>
              <c:strCache>
                <c:ptCount val="4"/>
                <c:pt idx="0">
                  <c:v>Primer Trimestre</c:v>
                </c:pt>
                <c:pt idx="1">
                  <c:v>Segundo Trimestre</c:v>
                </c:pt>
                <c:pt idx="2">
                  <c:v>Tercer Trimestre</c:v>
                </c:pt>
                <c:pt idx="3">
                  <c:v>Cuarto Trimestre</c:v>
                </c:pt>
              </c:strCache>
            </c:strRef>
          </c:cat>
          <c:val>
            <c:numRef>
              <c:f>'Gual.Trim 2023'!$D$16:$G$16</c:f>
              <c:numCache>
                <c:formatCode>0.0</c:formatCode>
                <c:ptCount val="4"/>
                <c:pt idx="0">
                  <c:v>47.810688989053446</c:v>
                </c:pt>
                <c:pt idx="1">
                  <c:v>34.259444333399955</c:v>
                </c:pt>
                <c:pt idx="2">
                  <c:v>36.618592792724229</c:v>
                </c:pt>
                <c:pt idx="3">
                  <c:v>34.286919507612076</c:v>
                </c:pt>
              </c:numCache>
            </c:numRef>
          </c:val>
          <c:extLst xmlns:c16r2="http://schemas.microsoft.com/office/drawing/2015/06/chart">
            <c:ext xmlns:c16="http://schemas.microsoft.com/office/drawing/2014/chart" uri="{C3380CC4-5D6E-409C-BE32-E72D297353CC}">
              <c16:uniqueId val="{00000000-8F6F-4015-9CCE-F6FFC67EE9A9}"/>
            </c:ext>
          </c:extLst>
        </c:ser>
        <c:dLbls>
          <c:dLblPos val="outEnd"/>
          <c:showLegendKey val="0"/>
          <c:showVal val="1"/>
          <c:showCatName val="0"/>
          <c:showSerName val="0"/>
          <c:showPercent val="0"/>
          <c:showBubbleSize val="0"/>
        </c:dLbls>
        <c:gapWidth val="182"/>
        <c:axId val="270310864"/>
        <c:axId val="319491400"/>
      </c:barChart>
      <c:catAx>
        <c:axId val="27031086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9491400"/>
        <c:crosses val="autoZero"/>
        <c:auto val="1"/>
        <c:lblAlgn val="ctr"/>
        <c:lblOffset val="100"/>
        <c:noMultiLvlLbl val="0"/>
      </c:catAx>
      <c:valAx>
        <c:axId val="319491400"/>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70310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Gualeguaychú.Tasas de habitaciones y/o unidades por tipo de establecimiento por trimistre. Año 2023 </a:t>
            </a:r>
          </a:p>
        </c:rich>
      </c:tx>
      <c:layout>
        <c:manualLayout>
          <c:xMode val="edge"/>
          <c:yMode val="edge"/>
          <c:x val="8.8666666666666671E-2"/>
          <c:y val="2.7972027972027972E-2"/>
        </c:manualLayout>
      </c:layout>
      <c:overlay val="0"/>
      <c:spPr>
        <a:noFill/>
        <a:ln>
          <a:noFill/>
        </a:ln>
        <a:effectLst/>
      </c:spPr>
      <c:txPr>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('Gual.Trim 2023'!$A$178,'Gual.Trim 2023'!$A$179,'Gual.Trim 2023'!$A$180,'Gual.Trim 2023'!$A$181)</c:f>
              <c:strCache>
                <c:ptCount val="4"/>
                <c:pt idx="0">
                  <c:v>Primer trimestre</c:v>
                </c:pt>
                <c:pt idx="1">
                  <c:v>Segundo trimestre</c:v>
                </c:pt>
                <c:pt idx="2">
                  <c:v>Tercer trimestre</c:v>
                </c:pt>
                <c:pt idx="3">
                  <c:v>Cuarto trimestre</c:v>
                </c:pt>
              </c:strCache>
            </c:strRef>
          </c:cat>
          <c:val>
            <c:numRef>
              <c:f>('Gual.Trim 2023'!$B$178,'Gual.Trim 2023'!$B$179,'Gual.Trim 2023'!$B$180,'Gual.Trim 2023'!$B$181)</c:f>
              <c:numCache>
                <c:formatCode>0.0</c:formatCode>
                <c:ptCount val="4"/>
                <c:pt idx="0">
                  <c:v>46.633515663848826</c:v>
                </c:pt>
                <c:pt idx="1">
                  <c:v>39.173877214668309</c:v>
                </c:pt>
                <c:pt idx="2">
                  <c:v>43.811855933068053</c:v>
                </c:pt>
                <c:pt idx="3">
                  <c:v>34.997355896351138</c:v>
                </c:pt>
              </c:numCache>
            </c:numRef>
          </c:val>
          <c:extLst xmlns:c16r2="http://schemas.microsoft.com/office/drawing/2015/06/chart">
            <c:ext xmlns:c16="http://schemas.microsoft.com/office/drawing/2014/chart" uri="{C3380CC4-5D6E-409C-BE32-E72D297353CC}">
              <c16:uniqueId val="{00000000-A8F7-4E69-9FA3-FE059BDAC1A5}"/>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('Gual.Trim 2023'!$A$178,'Gual.Trim 2023'!$A$179,'Gual.Trim 2023'!$A$180,'Gual.Trim 2023'!$A$181)</c:f>
              <c:strCache>
                <c:ptCount val="4"/>
                <c:pt idx="0">
                  <c:v>Primer trimestre</c:v>
                </c:pt>
                <c:pt idx="1">
                  <c:v>Segundo trimestre</c:v>
                </c:pt>
                <c:pt idx="2">
                  <c:v>Tercer trimestre</c:v>
                </c:pt>
                <c:pt idx="3">
                  <c:v>Cuarto trimestre</c:v>
                </c:pt>
              </c:strCache>
            </c:strRef>
          </c:cat>
          <c:val>
            <c:numRef>
              <c:f>('Gual.Trim 2023'!$C$178,'Gual.Trim 2023'!$C$179,'Gual.Trim 2023'!$C$180,'Gual.Trim 2023'!$C$181)</c:f>
              <c:numCache>
                <c:formatCode>0.0</c:formatCode>
                <c:ptCount val="4"/>
                <c:pt idx="0">
                  <c:v>48.610829446359766</c:v>
                </c:pt>
                <c:pt idx="1">
                  <c:v>31.142614490102567</c:v>
                </c:pt>
                <c:pt idx="2">
                  <c:v>32.340089816725332</c:v>
                </c:pt>
                <c:pt idx="3">
                  <c:v>33.882805919865241</c:v>
                </c:pt>
              </c:numCache>
            </c:numRef>
          </c:val>
          <c:extLst xmlns:c16r2="http://schemas.microsoft.com/office/drawing/2015/06/chart">
            <c:ext xmlns:c16="http://schemas.microsoft.com/office/drawing/2014/chart" uri="{C3380CC4-5D6E-409C-BE32-E72D297353CC}">
              <c16:uniqueId val="{00000001-A8F7-4E69-9FA3-FE059BDAC1A5}"/>
            </c:ext>
          </c:extLst>
        </c:ser>
        <c:dLbls>
          <c:dLblPos val="outEnd"/>
          <c:showLegendKey val="0"/>
          <c:showVal val="1"/>
          <c:showCatName val="0"/>
          <c:showSerName val="0"/>
          <c:showPercent val="0"/>
          <c:showBubbleSize val="0"/>
        </c:dLbls>
        <c:gapWidth val="50"/>
        <c:axId val="270451688"/>
        <c:axId val="270452072"/>
      </c:barChart>
      <c:catAx>
        <c:axId val="270451688"/>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70452072"/>
        <c:crosses val="autoZero"/>
        <c:auto val="1"/>
        <c:lblAlgn val="ctr"/>
        <c:lblOffset val="100"/>
        <c:noMultiLvlLbl val="0"/>
      </c:catAx>
      <c:valAx>
        <c:axId val="270452072"/>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704516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Gualeguaychú. Tasas de ocupación de plazas por tipo de establecimientopor trimestre.Año 2023. </a:t>
            </a:r>
          </a:p>
        </c:rich>
      </c:tx>
      <c:overlay val="0"/>
      <c:spPr>
        <a:noFill/>
        <a:ln>
          <a:noFill/>
        </a:ln>
        <a:effectLst/>
      </c:spPr>
      <c:txPr>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('Gual.Trim 2023'!$A$178,'Gual.Trim 2023'!$A$179,'Gual.Trim 2023'!$A$180,'Gual.Trim 2023'!$A$181)</c:f>
              <c:strCache>
                <c:ptCount val="4"/>
                <c:pt idx="0">
                  <c:v>Primer trimestre</c:v>
                </c:pt>
                <c:pt idx="1">
                  <c:v>Segundo trimestre</c:v>
                </c:pt>
                <c:pt idx="2">
                  <c:v>Tercer trimestre</c:v>
                </c:pt>
                <c:pt idx="3">
                  <c:v>Cuarto trimestre</c:v>
                </c:pt>
              </c:strCache>
            </c:strRef>
          </c:cat>
          <c:val>
            <c:numRef>
              <c:f>('Gual.Trim 2023'!$E$178,'Gual.Trim 2023'!$E$179,'Gual.Trim 2023'!$E$180,'Gual.Trim 2023'!$E$181)</c:f>
              <c:numCache>
                <c:formatCode>0.0</c:formatCode>
                <c:ptCount val="4"/>
                <c:pt idx="0">
                  <c:v>39.764448761534723</c:v>
                </c:pt>
                <c:pt idx="1">
                  <c:v>31.499428668162004</c:v>
                </c:pt>
                <c:pt idx="2">
                  <c:v>36.979702746099058</c:v>
                </c:pt>
                <c:pt idx="3">
                  <c:v>30.00171954260167</c:v>
                </c:pt>
              </c:numCache>
            </c:numRef>
          </c:val>
          <c:extLst xmlns:c16r2="http://schemas.microsoft.com/office/drawing/2015/06/chart">
            <c:ext xmlns:c16="http://schemas.microsoft.com/office/drawing/2014/chart" uri="{C3380CC4-5D6E-409C-BE32-E72D297353CC}">
              <c16:uniqueId val="{00000000-047A-4B13-851C-683C6F65D9AE}"/>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('Gual.Trim 2023'!$A$178,'Gual.Trim 2023'!$A$179,'Gual.Trim 2023'!$A$180,'Gual.Trim 2023'!$A$181)</c:f>
              <c:strCache>
                <c:ptCount val="4"/>
                <c:pt idx="0">
                  <c:v>Primer trimestre</c:v>
                </c:pt>
                <c:pt idx="1">
                  <c:v>Segundo trimestre</c:v>
                </c:pt>
                <c:pt idx="2">
                  <c:v>Tercer trimestre</c:v>
                </c:pt>
                <c:pt idx="3">
                  <c:v>Cuarto trimestre</c:v>
                </c:pt>
              </c:strCache>
            </c:strRef>
          </c:cat>
          <c:val>
            <c:numRef>
              <c:f>('Gual.Trim 2023'!$F$178,'Gual.Trim 2023'!$F$179,'Gual.Trim 2023'!$F$180,'Gual.Trim 2023'!$F$181)</c:f>
              <c:numCache>
                <c:formatCode>0.0</c:formatCode>
                <c:ptCount val="4"/>
                <c:pt idx="0">
                  <c:v>43.493550032796442</c:v>
                </c:pt>
                <c:pt idx="1">
                  <c:v>23.768027770819167</c:v>
                </c:pt>
                <c:pt idx="2">
                  <c:v>24.844320013574279</c:v>
                </c:pt>
                <c:pt idx="3" formatCode="#,##0.0">
                  <c:v>26.116556336703102</c:v>
                </c:pt>
              </c:numCache>
            </c:numRef>
          </c:val>
          <c:extLst xmlns:c16r2="http://schemas.microsoft.com/office/drawing/2015/06/chart">
            <c:ext xmlns:c16="http://schemas.microsoft.com/office/drawing/2014/chart" uri="{C3380CC4-5D6E-409C-BE32-E72D297353CC}">
              <c16:uniqueId val="{00000001-047A-4B13-851C-683C6F65D9AE}"/>
            </c:ext>
          </c:extLst>
        </c:ser>
        <c:dLbls>
          <c:dLblPos val="outEnd"/>
          <c:showLegendKey val="0"/>
          <c:showVal val="1"/>
          <c:showCatName val="0"/>
          <c:showSerName val="0"/>
          <c:showPercent val="0"/>
          <c:showBubbleSize val="0"/>
        </c:dLbls>
        <c:gapWidth val="50"/>
        <c:axId val="319429944"/>
        <c:axId val="319326704"/>
      </c:barChart>
      <c:catAx>
        <c:axId val="319429944"/>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9326704"/>
        <c:crosses val="autoZero"/>
        <c:auto val="1"/>
        <c:lblAlgn val="ctr"/>
        <c:lblOffset val="100"/>
        <c:noMultiLvlLbl val="0"/>
      </c:catAx>
      <c:valAx>
        <c:axId val="319326704"/>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9429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Cn" panose="020B0706020202020204" pitchFamily="34" charset="0"/>
                <a:ea typeface="+mn-ea"/>
                <a:cs typeface="+mn-cs"/>
              </a:defRPr>
            </a:pPr>
            <a:r>
              <a:rPr lang="es-AR" sz="1050">
                <a:latin typeface="AvenirNext LT Pro Cn" panose="020B0706020202020204" pitchFamily="34" charset="0"/>
              </a:rPr>
              <a:t>Gualeguaychú.</a:t>
            </a:r>
            <a:r>
              <a:rPr lang="es-AR" sz="1050" baseline="0">
                <a:latin typeface="AvenirNext LT Pro Cn" panose="020B0706020202020204" pitchFamily="34" charset="0"/>
              </a:rPr>
              <a:t> Tasas de ocupación de plazas por trimestre. Año 2023</a:t>
            </a:r>
            <a:endParaRPr lang="es-AR" sz="1050">
              <a:latin typeface="AvenirNext LT Pro Cn" panose="020B0706020202020204" pitchFamily="34" charset="0"/>
            </a:endParaRPr>
          </a:p>
        </c:rich>
      </c:tx>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75000"/>
                </a:schemeClr>
              </a:solidFill>
              <a:ln>
                <a:noFill/>
              </a:ln>
              <a:effectLst/>
            </c:spPr>
            <c:extLst xmlns:c16r2="http://schemas.microsoft.com/office/drawing/2015/06/chart">
              <c:ext xmlns:c16="http://schemas.microsoft.com/office/drawing/2014/chart" uri="{C3380CC4-5D6E-409C-BE32-E72D297353CC}">
                <c16:uniqueId val="{00000003-54B2-4B20-97B7-B8EBE20CA964}"/>
              </c:ext>
            </c:extLst>
          </c:dPt>
          <c:dPt>
            <c:idx val="1"/>
            <c:invertIfNegative val="0"/>
            <c:bubble3D val="0"/>
            <c:spPr>
              <a:solidFill>
                <a:schemeClr val="accent6">
                  <a:lumMod val="60000"/>
                  <a:lumOff val="40000"/>
                </a:schemeClr>
              </a:solidFill>
              <a:ln>
                <a:noFill/>
              </a:ln>
              <a:effectLst/>
            </c:spPr>
            <c:extLst xmlns:c16r2="http://schemas.microsoft.com/office/drawing/2015/06/chart">
              <c:ext xmlns:c16="http://schemas.microsoft.com/office/drawing/2014/chart" uri="{C3380CC4-5D6E-409C-BE32-E72D297353CC}">
                <c16:uniqueId val="{00000007-54B2-4B20-97B7-B8EBE20CA964}"/>
              </c:ext>
            </c:extLst>
          </c:dPt>
          <c:dPt>
            <c:idx val="2"/>
            <c:invertIfNegative val="0"/>
            <c:bubble3D val="0"/>
            <c:spPr>
              <a:solidFill>
                <a:schemeClr val="accent6">
                  <a:lumMod val="40000"/>
                  <a:lumOff val="60000"/>
                </a:schemeClr>
              </a:solidFill>
              <a:ln>
                <a:noFill/>
              </a:ln>
              <a:effectLst/>
            </c:spPr>
            <c:extLst xmlns:c16r2="http://schemas.microsoft.com/office/drawing/2015/06/chart">
              <c:ext xmlns:c16="http://schemas.microsoft.com/office/drawing/2014/chart" uri="{C3380CC4-5D6E-409C-BE32-E72D297353CC}">
                <c16:uniqueId val="{00000009-54B2-4B20-97B7-B8EBE20CA964}"/>
              </c:ext>
            </c:extLst>
          </c:dPt>
          <c:dPt>
            <c:idx val="3"/>
            <c:invertIfNegative val="0"/>
            <c:bubble3D val="0"/>
            <c:spPr>
              <a:solidFill>
                <a:schemeClr val="accent6">
                  <a:lumMod val="20000"/>
                  <a:lumOff val="80000"/>
                </a:schemeClr>
              </a:solidFill>
              <a:ln>
                <a:noFill/>
              </a:ln>
              <a:effectLst/>
            </c:spPr>
            <c:extLst xmlns:c16r2="http://schemas.microsoft.com/office/drawing/2015/06/chart">
              <c:ext xmlns:c16="http://schemas.microsoft.com/office/drawing/2014/chart" uri="{C3380CC4-5D6E-409C-BE32-E72D297353CC}">
                <c16:uniqueId val="{00000011-54B2-4B20-97B7-B8EBE20CA96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'Gual.Trim 2023'!$D$10:$G$10</c:f>
              <c:strCache>
                <c:ptCount val="4"/>
                <c:pt idx="0">
                  <c:v>Primer Trimestre</c:v>
                </c:pt>
                <c:pt idx="1">
                  <c:v>Segundo Trimestre</c:v>
                </c:pt>
                <c:pt idx="2">
                  <c:v>Tercer Trimestre</c:v>
                </c:pt>
                <c:pt idx="3">
                  <c:v>Cuarto Trimestre</c:v>
                </c:pt>
              </c:strCache>
            </c:strRef>
          </c:cat>
          <c:val>
            <c:numRef>
              <c:f>'Gual.Trim 2023'!$D$21:$G$21</c:f>
              <c:numCache>
                <c:formatCode>0.0</c:formatCode>
                <c:ptCount val="4"/>
                <c:pt idx="0">
                  <c:v>42.335913157101217</c:v>
                </c:pt>
                <c:pt idx="1">
                  <c:v>26.065522228510346</c:v>
                </c:pt>
                <c:pt idx="2">
                  <c:v>28.386042487743918</c:v>
                </c:pt>
                <c:pt idx="3">
                  <c:v>27.22244655727274</c:v>
                </c:pt>
              </c:numCache>
            </c:numRef>
          </c:val>
          <c:extLst xmlns:c16r2="http://schemas.microsoft.com/office/drawing/2015/06/chart">
            <c:ext xmlns:c16="http://schemas.microsoft.com/office/drawing/2014/chart" uri="{C3380CC4-5D6E-409C-BE32-E72D297353CC}">
              <c16:uniqueId val="{00000000-54B2-4B20-97B7-B8EBE20CA964}"/>
            </c:ext>
          </c:extLst>
        </c:ser>
        <c:dLbls>
          <c:dLblPos val="outEnd"/>
          <c:showLegendKey val="0"/>
          <c:showVal val="1"/>
          <c:showCatName val="0"/>
          <c:showSerName val="0"/>
          <c:showPercent val="0"/>
          <c:showBubbleSize val="0"/>
        </c:dLbls>
        <c:gapWidth val="182"/>
        <c:axId val="319357288"/>
        <c:axId val="319365872"/>
      </c:barChart>
      <c:catAx>
        <c:axId val="3193572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9365872"/>
        <c:crosses val="autoZero"/>
        <c:auto val="1"/>
        <c:lblAlgn val="ctr"/>
        <c:lblOffset val="100"/>
        <c:noMultiLvlLbl val="0"/>
      </c:catAx>
      <c:valAx>
        <c:axId val="319365872"/>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3193572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a:latin typeface="AvenirNext LT Pro Regular" panose="020B0504020202020204" pitchFamily="34" charset="0"/>
              </a:rPr>
              <a:t>Gualeguaychú.Tasas</a:t>
            </a:r>
            <a:r>
              <a:rPr lang="es-AR" sz="1100" baseline="0">
                <a:latin typeface="AvenirNext LT Pro Regular" panose="020B0504020202020204" pitchFamily="34" charset="0"/>
              </a:rPr>
              <a:t> de habitaciones y/o unidades por trimestre. Año 2024</a:t>
            </a:r>
            <a:endParaRPr lang="es-AR" sz="1100">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75000"/>
                </a:schemeClr>
              </a:solidFill>
              <a:ln>
                <a:solidFill>
                  <a:schemeClr val="accent6">
                    <a:lumMod val="75000"/>
                  </a:schemeClr>
                </a:solidFill>
              </a:ln>
              <a:effectLst/>
            </c:spPr>
            <c:extLst xmlns:c16r2="http://schemas.microsoft.com/office/drawing/2015/06/chart">
              <c:ext xmlns:c16="http://schemas.microsoft.com/office/drawing/2014/chart" uri="{C3380CC4-5D6E-409C-BE32-E72D297353CC}">
                <c16:uniqueId val="{00000003-7C4D-4A6B-ABC6-EFF2450386D4}"/>
              </c:ext>
            </c:extLst>
          </c:dPt>
          <c:dPt>
            <c:idx val="1"/>
            <c:invertIfNegative val="0"/>
            <c:bubble3D val="0"/>
            <c:spPr>
              <a:solidFill>
                <a:schemeClr val="accent6">
                  <a:lumMod val="60000"/>
                  <a:lumOff val="40000"/>
                </a:schemeClr>
              </a:solidFill>
              <a:ln>
                <a:solidFill>
                  <a:schemeClr val="accent6">
                    <a:lumMod val="60000"/>
                    <a:lumOff val="40000"/>
                  </a:schemeClr>
                </a:solidFill>
              </a:ln>
              <a:effectLst/>
            </c:spPr>
            <c:extLst xmlns:c16r2="http://schemas.microsoft.com/office/drawing/2015/06/chart">
              <c:ext xmlns:c16="http://schemas.microsoft.com/office/drawing/2014/chart" uri="{C3380CC4-5D6E-409C-BE32-E72D297353CC}">
                <c16:uniqueId val="{00000007-7C4D-4A6B-ABC6-EFF2450386D4}"/>
              </c:ext>
            </c:extLst>
          </c:dPt>
          <c:dPt>
            <c:idx val="2"/>
            <c:invertIfNegative val="0"/>
            <c:bubble3D val="0"/>
            <c:spPr>
              <a:solidFill>
                <a:schemeClr val="accent6">
                  <a:lumMod val="40000"/>
                  <a:lumOff val="60000"/>
                </a:schemeClr>
              </a:solidFill>
              <a:ln>
                <a:noFill/>
              </a:ln>
              <a:effectLst/>
            </c:spPr>
            <c:extLst xmlns:c16r2="http://schemas.microsoft.com/office/drawing/2015/06/chart">
              <c:ext xmlns:c16="http://schemas.microsoft.com/office/drawing/2014/chart" uri="{C3380CC4-5D6E-409C-BE32-E72D297353CC}">
                <c16:uniqueId val="{00000005-55BD-4A97-ACA8-7DD16B3DBAF5}"/>
              </c:ext>
            </c:extLst>
          </c:dPt>
          <c:dPt>
            <c:idx val="3"/>
            <c:invertIfNegative val="0"/>
            <c:bubble3D val="0"/>
            <c:spPr>
              <a:solidFill>
                <a:schemeClr val="accent6">
                  <a:lumMod val="20000"/>
                  <a:lumOff val="80000"/>
                </a:schemeClr>
              </a:solidFill>
              <a:ln>
                <a:noFill/>
              </a:ln>
              <a:effectLst/>
            </c:spPr>
            <c:extLst xmlns:c16r2="http://schemas.microsoft.com/office/drawing/2015/06/chart">
              <c:ext xmlns:c16="http://schemas.microsoft.com/office/drawing/2014/chart" uri="{C3380CC4-5D6E-409C-BE32-E72D297353CC}">
                <c16:uniqueId val="{00000008-985D-4889-9913-87CD6267CC6C}"/>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Gual.Trim.2024!$D$45:$G$45</c:f>
              <c:strCache>
                <c:ptCount val="4"/>
                <c:pt idx="0">
                  <c:v>Primer Trimestre</c:v>
                </c:pt>
                <c:pt idx="1">
                  <c:v>Segundo Trimestre</c:v>
                </c:pt>
                <c:pt idx="2">
                  <c:v>Tercer Trimestre</c:v>
                </c:pt>
                <c:pt idx="3">
                  <c:v>Cuarto Trimestre</c:v>
                </c:pt>
              </c:strCache>
            </c:strRef>
          </c:cat>
          <c:val>
            <c:numRef>
              <c:f>Gual.Trim.2024!$D$51:$G$51</c:f>
              <c:numCache>
                <c:formatCode>0.0</c:formatCode>
                <c:ptCount val="4"/>
                <c:pt idx="0">
                  <c:v>45.729287747003887</c:v>
                </c:pt>
                <c:pt idx="1">
                  <c:v>19.922407912687586</c:v>
                </c:pt>
                <c:pt idx="2">
                  <c:v>31.51282498691328</c:v>
                </c:pt>
                <c:pt idx="3">
                  <c:v>33.6</c:v>
                </c:pt>
              </c:numCache>
            </c:numRef>
          </c:val>
          <c:extLst xmlns:c16r2="http://schemas.microsoft.com/office/drawing/2015/06/chart">
            <c:ext xmlns:c16="http://schemas.microsoft.com/office/drawing/2014/chart" uri="{C3380CC4-5D6E-409C-BE32-E72D297353CC}">
              <c16:uniqueId val="{00000000-7C4D-4A6B-ABC6-EFF2450386D4}"/>
            </c:ext>
          </c:extLst>
        </c:ser>
        <c:dLbls>
          <c:dLblPos val="outEnd"/>
          <c:showLegendKey val="0"/>
          <c:showVal val="1"/>
          <c:showCatName val="0"/>
          <c:showSerName val="0"/>
          <c:showPercent val="0"/>
          <c:showBubbleSize val="0"/>
        </c:dLbls>
        <c:gapWidth val="182"/>
        <c:axId val="270069232"/>
        <c:axId val="319884552"/>
      </c:barChart>
      <c:catAx>
        <c:axId val="2700692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9884552"/>
        <c:crosses val="autoZero"/>
        <c:auto val="1"/>
        <c:lblAlgn val="ctr"/>
        <c:lblOffset val="100"/>
        <c:noMultiLvlLbl val="0"/>
      </c:catAx>
      <c:valAx>
        <c:axId val="319884552"/>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2700692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a:latin typeface="AvenirNext LT Pro Regular" panose="020B0504020202020204" pitchFamily="34" charset="0"/>
              </a:rPr>
              <a:t>Gualeguaychú. Tasas de ocupación</a:t>
            </a:r>
            <a:r>
              <a:rPr lang="es-AR" sz="1100" baseline="0">
                <a:latin typeface="AvenirNext LT Pro Regular" panose="020B0504020202020204" pitchFamily="34" charset="0"/>
              </a:rPr>
              <a:t> de plazas por trimestre. Año 2024</a:t>
            </a:r>
            <a:endParaRPr lang="es-AR" sz="1100">
              <a:latin typeface="AvenirNext LT Pro Regular" panose="020B0504020202020204" pitchFamily="34" charset="0"/>
            </a:endParaRPr>
          </a:p>
        </c:rich>
      </c:tx>
      <c:layout>
        <c:manualLayout>
          <c:xMode val="edge"/>
          <c:yMode val="edge"/>
          <c:x val="0.13536111111111113"/>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75000"/>
                </a:schemeClr>
              </a:solidFill>
              <a:ln>
                <a:noFill/>
              </a:ln>
              <a:effectLst/>
            </c:spPr>
            <c:extLst xmlns:c16r2="http://schemas.microsoft.com/office/drawing/2015/06/chart">
              <c:ext xmlns:c16="http://schemas.microsoft.com/office/drawing/2014/chart" uri="{C3380CC4-5D6E-409C-BE32-E72D297353CC}">
                <c16:uniqueId val="{00000003-6676-41A5-88FB-8B51B651F111}"/>
              </c:ext>
            </c:extLst>
          </c:dPt>
          <c:dPt>
            <c:idx val="1"/>
            <c:invertIfNegative val="0"/>
            <c:bubble3D val="0"/>
            <c:spPr>
              <a:solidFill>
                <a:schemeClr val="accent6">
                  <a:lumMod val="60000"/>
                  <a:lumOff val="40000"/>
                </a:schemeClr>
              </a:solidFill>
              <a:ln>
                <a:noFill/>
              </a:ln>
              <a:effectLst/>
            </c:spPr>
            <c:extLst xmlns:c16r2="http://schemas.microsoft.com/office/drawing/2015/06/chart">
              <c:ext xmlns:c16="http://schemas.microsoft.com/office/drawing/2014/chart" uri="{C3380CC4-5D6E-409C-BE32-E72D297353CC}">
                <c16:uniqueId val="{00000005-6676-41A5-88FB-8B51B651F111}"/>
              </c:ext>
            </c:extLst>
          </c:dPt>
          <c:dPt>
            <c:idx val="2"/>
            <c:invertIfNegative val="0"/>
            <c:bubble3D val="0"/>
            <c:spPr>
              <a:solidFill>
                <a:schemeClr val="accent6">
                  <a:lumMod val="40000"/>
                  <a:lumOff val="60000"/>
                </a:schemeClr>
              </a:solidFill>
              <a:ln>
                <a:noFill/>
              </a:ln>
              <a:effectLst/>
            </c:spPr>
            <c:extLst xmlns:c16r2="http://schemas.microsoft.com/office/drawing/2015/06/chart">
              <c:ext xmlns:c16="http://schemas.microsoft.com/office/drawing/2014/chart" uri="{C3380CC4-5D6E-409C-BE32-E72D297353CC}">
                <c16:uniqueId val="{00000005-2891-4323-B55B-FB2EAFAD7ECA}"/>
              </c:ext>
            </c:extLst>
          </c:dPt>
          <c:dPt>
            <c:idx val="3"/>
            <c:invertIfNegative val="0"/>
            <c:bubble3D val="0"/>
            <c:spPr>
              <a:solidFill>
                <a:schemeClr val="accent6">
                  <a:lumMod val="20000"/>
                  <a:lumOff val="80000"/>
                </a:schemeClr>
              </a:solidFill>
              <a:ln>
                <a:noFill/>
              </a:ln>
              <a:effectLst/>
            </c:spPr>
            <c:extLst xmlns:c16r2="http://schemas.microsoft.com/office/drawing/2015/06/chart">
              <c:ext xmlns:c16="http://schemas.microsoft.com/office/drawing/2014/chart" uri="{C3380CC4-5D6E-409C-BE32-E72D297353CC}">
                <c16:uniqueId val="{00000007-7AC3-4197-A3C4-892DB5CB386D}"/>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Gual.Trim.2024!$D$45:$G$45</c:f>
              <c:strCache>
                <c:ptCount val="4"/>
                <c:pt idx="0">
                  <c:v>Primer Trimestre</c:v>
                </c:pt>
                <c:pt idx="1">
                  <c:v>Segundo Trimestre</c:v>
                </c:pt>
                <c:pt idx="2">
                  <c:v>Tercer Trimestre</c:v>
                </c:pt>
                <c:pt idx="3">
                  <c:v>Cuarto Trimestre</c:v>
                </c:pt>
              </c:strCache>
            </c:strRef>
          </c:cat>
          <c:val>
            <c:numRef>
              <c:f>Gual.Trim.2024!$D$56:$G$56</c:f>
              <c:numCache>
                <c:formatCode>0.0</c:formatCode>
                <c:ptCount val="4"/>
                <c:pt idx="0">
                  <c:v>38.262049250820645</c:v>
                </c:pt>
                <c:pt idx="1">
                  <c:v>13.693639969924032</c:v>
                </c:pt>
                <c:pt idx="2">
                  <c:v>23.129575935708516</c:v>
                </c:pt>
                <c:pt idx="3">
                  <c:v>25</c:v>
                </c:pt>
              </c:numCache>
            </c:numRef>
          </c:val>
          <c:extLst xmlns:c16r2="http://schemas.microsoft.com/office/drawing/2015/06/chart">
            <c:ext xmlns:c16="http://schemas.microsoft.com/office/drawing/2014/chart" uri="{C3380CC4-5D6E-409C-BE32-E72D297353CC}">
              <c16:uniqueId val="{00000000-6676-41A5-88FB-8B51B651F111}"/>
            </c:ext>
          </c:extLst>
        </c:ser>
        <c:dLbls>
          <c:dLblPos val="outEnd"/>
          <c:showLegendKey val="0"/>
          <c:showVal val="1"/>
          <c:showCatName val="0"/>
          <c:showSerName val="0"/>
          <c:showPercent val="0"/>
          <c:showBubbleSize val="0"/>
        </c:dLbls>
        <c:gapWidth val="182"/>
        <c:axId val="319878280"/>
        <c:axId val="319881416"/>
      </c:barChart>
      <c:catAx>
        <c:axId val="31987828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9881416"/>
        <c:crosses val="autoZero"/>
        <c:auto val="1"/>
        <c:lblAlgn val="ctr"/>
        <c:lblOffset val="100"/>
        <c:noMultiLvlLbl val="0"/>
      </c:catAx>
      <c:valAx>
        <c:axId val="319881416"/>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319878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Gualeguaychú.Tasas de habitaciones y/o unidades por tipo de establecimiento por trimistre. Año 2024 </a:t>
            </a:r>
          </a:p>
        </c:rich>
      </c:tx>
      <c:layout>
        <c:manualLayout>
          <c:xMode val="edge"/>
          <c:yMode val="edge"/>
          <c:x val="8.8666666666666671E-2"/>
          <c:y val="2.7972027972027972E-2"/>
        </c:manualLayout>
      </c:layout>
      <c:overlay val="0"/>
      <c:spPr>
        <a:noFill/>
        <a:ln>
          <a:noFill/>
        </a:ln>
        <a:effectLst/>
      </c:spPr>
      <c:txPr>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Gual.Trim.2024!$A$198:$A$201</c:f>
              <c:strCache>
                <c:ptCount val="4"/>
                <c:pt idx="0">
                  <c:v>Primer trimestre</c:v>
                </c:pt>
                <c:pt idx="1">
                  <c:v>Segundo trimestre</c:v>
                </c:pt>
                <c:pt idx="2">
                  <c:v>Tercer trimestre</c:v>
                </c:pt>
                <c:pt idx="3">
                  <c:v>Cuarto trimestre</c:v>
                </c:pt>
              </c:strCache>
            </c:strRef>
          </c:cat>
          <c:val>
            <c:numRef>
              <c:f>Gual.Trim.2024!$B$198:$B$201</c:f>
              <c:numCache>
                <c:formatCode>0.0</c:formatCode>
                <c:ptCount val="4"/>
                <c:pt idx="0">
                  <c:v>46.1</c:v>
                </c:pt>
                <c:pt idx="1">
                  <c:v>25.2</c:v>
                </c:pt>
                <c:pt idx="2">
                  <c:v>37.9</c:v>
                </c:pt>
                <c:pt idx="3">
                  <c:v>39.5</c:v>
                </c:pt>
              </c:numCache>
            </c:numRef>
          </c:val>
          <c:extLst xmlns:c16r2="http://schemas.microsoft.com/office/drawing/2015/06/chart">
            <c:ext xmlns:c16="http://schemas.microsoft.com/office/drawing/2014/chart" uri="{C3380CC4-5D6E-409C-BE32-E72D297353CC}">
              <c16:uniqueId val="{00000000-1061-41F1-93B4-86F93FC932C0}"/>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dLbl>
              <c:idx val="0"/>
              <c:tx>
                <c:rich>
                  <a:bodyPr/>
                  <a:lstStyle/>
                  <a:p>
                    <a:r>
                      <a:rPr lang="en-US"/>
                      <a:t>45,5</a:t>
                    </a:r>
                  </a:p>
                </c:rich>
              </c:tx>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1061-41F1-93B4-86F93FC932C0}"/>
                </c:ext>
                <c:ext xmlns:c15="http://schemas.microsoft.com/office/drawing/2012/chart" uri="{CE6537A1-D6FC-4f65-9D91-7224C49458BB}"/>
              </c:extLst>
            </c:dLbl>
            <c:dLbl>
              <c:idx val="1"/>
              <c:tx>
                <c:rich>
                  <a:bodyPr/>
                  <a:lstStyle/>
                  <a:p>
                    <a:r>
                      <a:rPr lang="en-US"/>
                      <a:t>16,8</a:t>
                    </a:r>
                  </a:p>
                </c:rich>
              </c:tx>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1061-41F1-93B4-86F93FC932C0}"/>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Gual.Trim.2024!$A$198:$A$201</c:f>
              <c:strCache>
                <c:ptCount val="4"/>
                <c:pt idx="0">
                  <c:v>Primer trimestre</c:v>
                </c:pt>
                <c:pt idx="1">
                  <c:v>Segundo trimestre</c:v>
                </c:pt>
                <c:pt idx="2">
                  <c:v>Tercer trimestre</c:v>
                </c:pt>
                <c:pt idx="3">
                  <c:v>Cuarto trimestre</c:v>
                </c:pt>
              </c:strCache>
            </c:strRef>
          </c:cat>
          <c:val>
            <c:numRef>
              <c:f>Gual.Trim.2024!$C$198:$C$201</c:f>
              <c:numCache>
                <c:formatCode>0.0</c:formatCode>
                <c:ptCount val="4"/>
                <c:pt idx="0">
                  <c:v>45.5</c:v>
                </c:pt>
                <c:pt idx="1">
                  <c:v>16.8</c:v>
                </c:pt>
                <c:pt idx="2">
                  <c:v>27.9</c:v>
                </c:pt>
                <c:pt idx="3">
                  <c:v>30.3</c:v>
                </c:pt>
              </c:numCache>
            </c:numRef>
          </c:val>
          <c:extLst xmlns:c16r2="http://schemas.microsoft.com/office/drawing/2015/06/chart">
            <c:ext xmlns:c16="http://schemas.microsoft.com/office/drawing/2014/chart" uri="{C3380CC4-5D6E-409C-BE32-E72D297353CC}">
              <c16:uniqueId val="{00000001-1061-41F1-93B4-86F93FC932C0}"/>
            </c:ext>
          </c:extLst>
        </c:ser>
        <c:dLbls>
          <c:dLblPos val="outEnd"/>
          <c:showLegendKey val="0"/>
          <c:showVal val="1"/>
          <c:showCatName val="0"/>
          <c:showSerName val="0"/>
          <c:showPercent val="0"/>
          <c:showBubbleSize val="0"/>
        </c:dLbls>
        <c:gapWidth val="50"/>
        <c:axId val="319880632"/>
        <c:axId val="319881808"/>
      </c:barChart>
      <c:catAx>
        <c:axId val="319880632"/>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9881808"/>
        <c:crosses val="autoZero"/>
        <c:auto val="1"/>
        <c:lblAlgn val="ctr"/>
        <c:lblOffset val="100"/>
        <c:noMultiLvlLbl val="0"/>
      </c:catAx>
      <c:valAx>
        <c:axId val="319881808"/>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9880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Gualeguaychú. Tasas de ocupación de plazas por tipo de establecimientopor trimestre.Año 2024. </a:t>
            </a:r>
          </a:p>
        </c:rich>
      </c:tx>
      <c:overlay val="0"/>
      <c:spPr>
        <a:noFill/>
        <a:ln>
          <a:noFill/>
        </a:ln>
        <a:effectLst/>
      </c:spPr>
      <c:txPr>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Gual.Trim.2024!$A$198:$A$201</c:f>
              <c:strCache>
                <c:ptCount val="4"/>
                <c:pt idx="0">
                  <c:v>Primer trimestre</c:v>
                </c:pt>
                <c:pt idx="1">
                  <c:v>Segundo trimestre</c:v>
                </c:pt>
                <c:pt idx="2">
                  <c:v>Tercer trimestre</c:v>
                </c:pt>
                <c:pt idx="3">
                  <c:v>Cuarto trimestre</c:v>
                </c:pt>
              </c:strCache>
            </c:strRef>
          </c:cat>
          <c:val>
            <c:numRef>
              <c:f>Gual.Trim.2024!$E$198:$E$201</c:f>
              <c:numCache>
                <c:formatCode>0.0</c:formatCode>
                <c:ptCount val="4"/>
                <c:pt idx="0">
                  <c:v>38.700000000000003</c:v>
                </c:pt>
                <c:pt idx="1">
                  <c:v>18.600000000000001</c:v>
                </c:pt>
                <c:pt idx="2">
                  <c:v>28.7</c:v>
                </c:pt>
                <c:pt idx="3">
                  <c:v>29</c:v>
                </c:pt>
              </c:numCache>
            </c:numRef>
          </c:val>
          <c:extLst xmlns:c16r2="http://schemas.microsoft.com/office/drawing/2015/06/chart">
            <c:ext xmlns:c16="http://schemas.microsoft.com/office/drawing/2014/chart" uri="{C3380CC4-5D6E-409C-BE32-E72D297353CC}">
              <c16:uniqueId val="{00000000-899B-4E02-8C91-20005DECC40C}"/>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dLbl>
              <c:idx val="0"/>
              <c:tx>
                <c:rich>
                  <a:bodyPr/>
                  <a:lstStyle/>
                  <a:p>
                    <a:r>
                      <a:rPr lang="en-US"/>
                      <a:t>38,1</a:t>
                    </a:r>
                  </a:p>
                </c:rich>
              </c:tx>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5A5-47D5-A35E-CF38F35AA9A1}"/>
                </c:ext>
                <c:ext xmlns:c15="http://schemas.microsoft.com/office/drawing/2012/chart" uri="{CE6537A1-D6FC-4f65-9D91-7224C49458BB}"/>
              </c:extLst>
            </c:dLbl>
            <c:dLbl>
              <c:idx val="1"/>
              <c:tx>
                <c:rich>
                  <a:bodyPr/>
                  <a:lstStyle/>
                  <a:p>
                    <a:r>
                      <a:rPr lang="en-US"/>
                      <a:t>11,8</a:t>
                    </a:r>
                  </a:p>
                </c:rich>
              </c:tx>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5A5-47D5-A35E-CF38F35AA9A1}"/>
                </c:ex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Gual.Trim.2024!$A$198:$A$201</c:f>
              <c:strCache>
                <c:ptCount val="4"/>
                <c:pt idx="0">
                  <c:v>Primer trimestre</c:v>
                </c:pt>
                <c:pt idx="1">
                  <c:v>Segundo trimestre</c:v>
                </c:pt>
                <c:pt idx="2">
                  <c:v>Tercer trimestre</c:v>
                </c:pt>
                <c:pt idx="3">
                  <c:v>Cuarto trimestre</c:v>
                </c:pt>
              </c:strCache>
            </c:strRef>
          </c:cat>
          <c:val>
            <c:numRef>
              <c:f>Gual.Trim.2024!$F$198:$F$201</c:f>
              <c:numCache>
                <c:formatCode>0.0</c:formatCode>
                <c:ptCount val="4"/>
                <c:pt idx="0">
                  <c:v>38.1</c:v>
                </c:pt>
                <c:pt idx="1">
                  <c:v>11.8</c:v>
                </c:pt>
                <c:pt idx="2">
                  <c:v>21</c:v>
                </c:pt>
                <c:pt idx="3" formatCode="#,##0.0">
                  <c:v>23.5</c:v>
                </c:pt>
              </c:numCache>
            </c:numRef>
          </c:val>
          <c:extLst xmlns:c16r2="http://schemas.microsoft.com/office/drawing/2015/06/chart">
            <c:ext xmlns:c16="http://schemas.microsoft.com/office/drawing/2014/chart" uri="{C3380CC4-5D6E-409C-BE32-E72D297353CC}">
              <c16:uniqueId val="{00000004-78FA-44FC-A297-E6C78320CD44}"/>
            </c:ext>
          </c:extLst>
        </c:ser>
        <c:dLbls>
          <c:dLblPos val="outEnd"/>
          <c:showLegendKey val="0"/>
          <c:showVal val="1"/>
          <c:showCatName val="0"/>
          <c:showSerName val="0"/>
          <c:showPercent val="0"/>
          <c:showBubbleSize val="0"/>
        </c:dLbls>
        <c:gapWidth val="50"/>
        <c:axId val="319882592"/>
        <c:axId val="319882984"/>
      </c:barChart>
      <c:catAx>
        <c:axId val="319882592"/>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9882984"/>
        <c:crosses val="autoZero"/>
        <c:auto val="1"/>
        <c:lblAlgn val="ctr"/>
        <c:lblOffset val="100"/>
        <c:noMultiLvlLbl val="0"/>
      </c:catAx>
      <c:valAx>
        <c:axId val="319882984"/>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9882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2.png"/><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266698</xdr:colOff>
      <xdr:row>32</xdr:row>
      <xdr:rowOff>85725</xdr:rowOff>
    </xdr:from>
    <xdr:to>
      <xdr:col>5</xdr:col>
      <xdr:colOff>76200</xdr:colOff>
      <xdr:row>46</xdr:row>
      <xdr:rowOff>161923</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97</xdr:row>
      <xdr:rowOff>9525</xdr:rowOff>
    </xdr:from>
    <xdr:to>
      <xdr:col>4</xdr:col>
      <xdr:colOff>1152525</xdr:colOff>
      <xdr:row>111</xdr:row>
      <xdr:rowOff>66675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96</xdr:row>
      <xdr:rowOff>180975</xdr:rowOff>
    </xdr:from>
    <xdr:to>
      <xdr:col>12</xdr:col>
      <xdr:colOff>0</xdr:colOff>
      <xdr:row>111</xdr:row>
      <xdr:rowOff>66675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461962</xdr:colOff>
      <xdr:row>32</xdr:row>
      <xdr:rowOff>85725</xdr:rowOff>
    </xdr:from>
    <xdr:to>
      <xdr:col>10</xdr:col>
      <xdr:colOff>547687</xdr:colOff>
      <xdr:row>46</xdr:row>
      <xdr:rowOff>161925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209550</xdr:colOff>
      <xdr:row>1</xdr:row>
      <xdr:rowOff>123825</xdr:rowOff>
    </xdr:from>
    <xdr:to>
      <xdr:col>2</xdr:col>
      <xdr:colOff>666115</xdr:colOff>
      <xdr:row>4</xdr:row>
      <xdr:rowOff>21590</xdr:rowOff>
    </xdr:to>
    <xdr:pic>
      <xdr:nvPicPr>
        <xdr:cNvPr id="8" name="3 Imagen"/>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09550" y="314325"/>
          <a:ext cx="2418715" cy="4692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757237</xdr:colOff>
      <xdr:row>66</xdr:row>
      <xdr:rowOff>171450</xdr:rowOff>
    </xdr:from>
    <xdr:to>
      <xdr:col>4</xdr:col>
      <xdr:colOff>700087</xdr:colOff>
      <xdr:row>81</xdr:row>
      <xdr:rowOff>57150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14287</xdr:colOff>
      <xdr:row>66</xdr:row>
      <xdr:rowOff>180975</xdr:rowOff>
    </xdr:from>
    <xdr:to>
      <xdr:col>10</xdr:col>
      <xdr:colOff>280987</xdr:colOff>
      <xdr:row>81</xdr:row>
      <xdr:rowOff>66675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9524</xdr:colOff>
      <xdr:row>131</xdr:row>
      <xdr:rowOff>0</xdr:rowOff>
    </xdr:from>
    <xdr:to>
      <xdr:col>5</xdr:col>
      <xdr:colOff>752474</xdr:colOff>
      <xdr:row>145</xdr:row>
      <xdr:rowOff>66675</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131</xdr:row>
      <xdr:rowOff>0</xdr:rowOff>
    </xdr:from>
    <xdr:to>
      <xdr:col>12</xdr:col>
      <xdr:colOff>205500</xdr:colOff>
      <xdr:row>145</xdr:row>
      <xdr:rowOff>57150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247650</xdr:colOff>
      <xdr:row>0</xdr:row>
      <xdr:rowOff>38100</xdr:rowOff>
    </xdr:from>
    <xdr:to>
      <xdr:col>1</xdr:col>
      <xdr:colOff>770095</xdr:colOff>
      <xdr:row>3</xdr:row>
      <xdr:rowOff>186600</xdr:rowOff>
    </xdr:to>
    <xdr:pic>
      <xdr:nvPicPr>
        <xdr:cNvPr id="7" name="Imagen 6"/>
        <xdr:cNvPicPr>
          <a:picLocks noChangeAspect="1"/>
        </xdr:cNvPicPr>
      </xdr:nvPicPr>
      <xdr:blipFill>
        <a:blip xmlns:r="http://schemas.openxmlformats.org/officeDocument/2006/relationships" r:embed="rId5"/>
        <a:stretch>
          <a:fillRect/>
        </a:stretch>
      </xdr:blipFill>
      <xdr:spPr>
        <a:xfrm>
          <a:off x="247650" y="38100"/>
          <a:ext cx="1827370" cy="720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N182"/>
  <sheetViews>
    <sheetView showGridLines="0" tabSelected="1" workbookViewId="0">
      <selection activeCell="C3" sqref="C3"/>
    </sheetView>
  </sheetViews>
  <sheetFormatPr baseColWidth="10" defaultRowHeight="15"/>
  <cols>
    <col min="2" max="2" width="18" customWidth="1"/>
    <col min="3" max="3" width="26.85546875" customWidth="1"/>
    <col min="4" max="4" width="16.140625" customWidth="1"/>
    <col min="5" max="5" width="17.5703125" customWidth="1"/>
    <col min="6" max="6" width="16.140625" customWidth="1"/>
    <col min="7" max="7" width="17" customWidth="1"/>
    <col min="12" max="12" width="5.85546875" customWidth="1"/>
  </cols>
  <sheetData>
    <row r="7" spans="1:13">
      <c r="A7" s="37" t="s">
        <v>36</v>
      </c>
      <c r="B7" s="38"/>
      <c r="C7" s="38"/>
      <c r="D7" s="38"/>
      <c r="E7" s="39"/>
      <c r="F7" s="39"/>
      <c r="G7" s="39"/>
    </row>
    <row r="9" spans="1:13">
      <c r="A9" s="99"/>
      <c r="B9" s="100"/>
      <c r="C9" s="100"/>
      <c r="D9" s="96">
        <v>2023</v>
      </c>
      <c r="E9" s="97"/>
      <c r="F9" s="97"/>
      <c r="G9" s="98"/>
      <c r="H9" s="5"/>
    </row>
    <row r="10" spans="1:13">
      <c r="A10" s="101"/>
      <c r="B10" s="102"/>
      <c r="C10" s="102"/>
      <c r="D10" s="90" t="s">
        <v>7</v>
      </c>
      <c r="E10" s="88" t="s">
        <v>8</v>
      </c>
      <c r="F10" s="88" t="s">
        <v>9</v>
      </c>
      <c r="G10" s="89" t="s">
        <v>10</v>
      </c>
      <c r="H10" s="82"/>
    </row>
    <row r="11" spans="1:13">
      <c r="A11" s="9"/>
      <c r="B11" s="1"/>
      <c r="C11" s="2" t="s">
        <v>6</v>
      </c>
      <c r="D11" s="5"/>
      <c r="H11" s="5"/>
    </row>
    <row r="12" spans="1:13">
      <c r="A12" s="10"/>
      <c r="B12" s="1"/>
      <c r="C12" s="1"/>
      <c r="D12" s="5"/>
      <c r="H12" s="5"/>
    </row>
    <row r="13" spans="1:13">
      <c r="A13" s="40" t="s">
        <v>0</v>
      </c>
      <c r="B13" s="41"/>
      <c r="C13" s="41"/>
      <c r="D13" s="15">
        <v>24848</v>
      </c>
      <c r="E13" s="3">
        <v>25015</v>
      </c>
      <c r="F13" s="3">
        <v>26279</v>
      </c>
      <c r="G13" s="3">
        <v>26077</v>
      </c>
      <c r="H13" s="5"/>
      <c r="J13" s="16"/>
      <c r="M13" s="16"/>
    </row>
    <row r="14" spans="1:13">
      <c r="A14" s="42" t="s">
        <v>1</v>
      </c>
      <c r="B14" s="41"/>
      <c r="C14" s="41"/>
      <c r="D14" s="14">
        <v>11880</v>
      </c>
      <c r="E14" s="3">
        <v>8570</v>
      </c>
      <c r="F14" s="3">
        <v>9623</v>
      </c>
      <c r="G14" s="3">
        <v>8941</v>
      </c>
      <c r="H14" s="5"/>
      <c r="I14" s="16"/>
      <c r="J14" s="16"/>
      <c r="K14" s="16"/>
      <c r="M14" s="16"/>
    </row>
    <row r="15" spans="1:13">
      <c r="A15" s="42"/>
      <c r="B15" s="41"/>
      <c r="C15" s="41"/>
      <c r="D15" s="5"/>
      <c r="H15" s="5"/>
    </row>
    <row r="16" spans="1:13">
      <c r="A16" s="43" t="s">
        <v>2</v>
      </c>
      <c r="B16" s="41"/>
      <c r="C16" s="41"/>
      <c r="D16" s="11">
        <f>(D14/D13)*100</f>
        <v>47.810688989053446</v>
      </c>
      <c r="E16" s="12">
        <f>(E14/E13)*100</f>
        <v>34.259444333399955</v>
      </c>
      <c r="F16" s="12">
        <f>(F14/F13)*100</f>
        <v>36.618592792724229</v>
      </c>
      <c r="G16" s="12">
        <f>(G14/G13)*100</f>
        <v>34.286919507612076</v>
      </c>
      <c r="H16" s="5"/>
    </row>
    <row r="17" spans="1:13">
      <c r="A17" s="43"/>
      <c r="B17" s="41"/>
      <c r="C17" s="41"/>
      <c r="D17" s="5"/>
      <c r="H17" s="5"/>
    </row>
    <row r="18" spans="1:13">
      <c r="A18" s="43" t="s">
        <v>3</v>
      </c>
      <c r="B18" s="41"/>
      <c r="C18" s="41"/>
      <c r="D18" s="4">
        <v>79592</v>
      </c>
      <c r="E18" s="3">
        <v>79515</v>
      </c>
      <c r="F18" s="3">
        <v>83224</v>
      </c>
      <c r="G18" s="3">
        <v>81723</v>
      </c>
      <c r="H18" s="5"/>
    </row>
    <row r="19" spans="1:13">
      <c r="A19" s="43" t="s">
        <v>4</v>
      </c>
      <c r="B19" s="41"/>
      <c r="C19" s="41"/>
      <c r="D19" s="4">
        <v>33696</v>
      </c>
      <c r="E19" s="3">
        <v>20726</v>
      </c>
      <c r="F19" s="3">
        <v>23624</v>
      </c>
      <c r="G19" s="3">
        <v>22247</v>
      </c>
      <c r="H19" s="5"/>
    </row>
    <row r="20" spans="1:13">
      <c r="A20" s="43"/>
      <c r="B20" s="41"/>
      <c r="C20" s="41"/>
      <c r="D20" s="5"/>
      <c r="H20" s="5"/>
    </row>
    <row r="21" spans="1:13">
      <c r="A21" s="43" t="s">
        <v>5</v>
      </c>
      <c r="B21" s="44"/>
      <c r="C21" s="44"/>
      <c r="D21" s="11">
        <f>(D19/D18)*100</f>
        <v>42.335913157101217</v>
      </c>
      <c r="E21" s="13">
        <f>(E19/E18)*100</f>
        <v>26.065522228510346</v>
      </c>
      <c r="F21" s="13">
        <f>(F19/F18)*100</f>
        <v>28.386042487743918</v>
      </c>
      <c r="G21" s="13">
        <f>(G19/G18)*100</f>
        <v>27.22244655727274</v>
      </c>
      <c r="H21" s="5"/>
    </row>
    <row r="22" spans="1:13">
      <c r="A22" s="8"/>
      <c r="B22" s="6"/>
      <c r="C22" s="6"/>
      <c r="D22" s="8"/>
      <c r="E22" s="6"/>
      <c r="F22" s="6"/>
      <c r="G22" s="6"/>
      <c r="H22" s="5"/>
    </row>
    <row r="23" spans="1:13">
      <c r="A23" s="91" t="s">
        <v>14</v>
      </c>
      <c r="B23" s="91"/>
      <c r="C23" s="91"/>
      <c r="D23" s="91"/>
      <c r="E23" s="91"/>
      <c r="F23" s="91"/>
      <c r="G23" s="91"/>
      <c r="H23" s="91"/>
      <c r="I23" s="91"/>
      <c r="J23" s="91"/>
      <c r="K23" s="91"/>
      <c r="L23" s="91"/>
      <c r="M23" s="91"/>
    </row>
    <row r="24" spans="1:13" ht="24" customHeight="1">
      <c r="A24" s="91" t="s">
        <v>11</v>
      </c>
      <c r="B24" s="91"/>
      <c r="C24" s="91"/>
      <c r="D24" s="91"/>
      <c r="E24" s="91"/>
      <c r="F24" s="91"/>
      <c r="G24" s="91"/>
      <c r="H24" s="91"/>
      <c r="I24" s="91"/>
      <c r="J24" s="91"/>
      <c r="K24" s="91"/>
      <c r="L24" s="91"/>
      <c r="M24" s="91"/>
    </row>
    <row r="25" spans="1:13">
      <c r="A25" s="91" t="s">
        <v>12</v>
      </c>
      <c r="B25" s="91"/>
      <c r="C25" s="91"/>
      <c r="D25" s="91"/>
      <c r="E25" s="91"/>
      <c r="F25" s="91"/>
      <c r="G25" s="91"/>
      <c r="H25" s="91"/>
      <c r="I25" s="91"/>
      <c r="J25" s="91"/>
      <c r="K25" s="91"/>
      <c r="L25" s="91"/>
      <c r="M25" s="91"/>
    </row>
    <row r="26" spans="1:13">
      <c r="A26" s="91" t="s">
        <v>16</v>
      </c>
      <c r="B26" s="91"/>
      <c r="C26" s="91"/>
      <c r="D26" s="91"/>
      <c r="E26" s="91"/>
      <c r="F26" s="91"/>
      <c r="G26" s="91"/>
      <c r="H26" s="91"/>
      <c r="I26" s="91"/>
      <c r="J26" s="91"/>
      <c r="K26" s="91"/>
      <c r="L26" s="91"/>
      <c r="M26" s="91"/>
    </row>
    <row r="27" spans="1:13">
      <c r="A27" s="91" t="s">
        <v>17</v>
      </c>
      <c r="B27" s="91"/>
      <c r="C27" s="91"/>
      <c r="D27" s="91"/>
      <c r="E27" s="91"/>
      <c r="F27" s="91"/>
      <c r="G27" s="91"/>
      <c r="H27" s="91"/>
      <c r="I27" s="91"/>
      <c r="J27" s="91"/>
      <c r="K27" s="91"/>
      <c r="L27" s="91"/>
      <c r="M27" s="91"/>
    </row>
    <row r="28" spans="1:13">
      <c r="A28" s="91" t="s">
        <v>18</v>
      </c>
      <c r="B28" s="91"/>
      <c r="C28" s="91"/>
      <c r="D28" s="91"/>
      <c r="E28" s="91"/>
      <c r="F28" s="91"/>
      <c r="G28" s="91"/>
      <c r="H28" s="91"/>
      <c r="I28" s="91"/>
      <c r="J28" s="91"/>
      <c r="K28" s="91"/>
      <c r="L28" s="91"/>
      <c r="M28" s="91"/>
    </row>
    <row r="29" spans="1:13">
      <c r="A29" s="91" t="s">
        <v>13</v>
      </c>
      <c r="B29" s="91"/>
      <c r="C29" s="91"/>
      <c r="D29" s="91"/>
      <c r="E29" s="91"/>
      <c r="F29" s="91"/>
      <c r="G29" s="91"/>
      <c r="H29" s="91"/>
      <c r="I29" s="91"/>
      <c r="J29" s="91"/>
      <c r="K29" s="91"/>
      <c r="L29" s="91"/>
      <c r="M29" s="91"/>
    </row>
    <row r="30" spans="1:13">
      <c r="A30" s="91" t="s">
        <v>15</v>
      </c>
      <c r="B30" s="91"/>
      <c r="C30" s="91"/>
      <c r="D30" s="91"/>
      <c r="E30" s="91"/>
      <c r="F30" s="91"/>
      <c r="G30" s="91"/>
      <c r="H30" s="91"/>
      <c r="I30" s="91"/>
      <c r="J30" s="91"/>
      <c r="K30" s="91"/>
      <c r="L30" s="91"/>
      <c r="M30" s="91"/>
    </row>
    <row r="31" spans="1:13">
      <c r="A31" s="17"/>
      <c r="B31" s="17"/>
      <c r="C31" s="17"/>
      <c r="D31" s="17"/>
      <c r="E31" s="17"/>
      <c r="F31" s="17"/>
      <c r="G31" s="17"/>
      <c r="H31" s="17"/>
      <c r="I31" s="17"/>
      <c r="J31" s="17"/>
      <c r="K31" s="17"/>
      <c r="L31" s="17"/>
      <c r="M31" s="17"/>
    </row>
    <row r="49" spans="2:10" ht="33.75" customHeight="1">
      <c r="B49" s="94" t="s">
        <v>34</v>
      </c>
      <c r="C49" s="94"/>
      <c r="D49" s="94"/>
      <c r="E49" s="94"/>
      <c r="F49" s="94"/>
      <c r="G49" s="94"/>
      <c r="H49" s="94"/>
      <c r="I49" s="18"/>
      <c r="J49" s="18"/>
    </row>
    <row r="51" spans="2:10">
      <c r="B51" s="22"/>
      <c r="C51" s="92" t="s">
        <v>21</v>
      </c>
      <c r="D51" s="92"/>
      <c r="E51" s="92"/>
      <c r="F51" s="92" t="s">
        <v>24</v>
      </c>
      <c r="G51" s="92"/>
      <c r="H51" s="93"/>
      <c r="I51" s="5"/>
    </row>
    <row r="52" spans="2:10">
      <c r="B52" s="23" t="s">
        <v>20</v>
      </c>
      <c r="C52" s="21" t="s">
        <v>22</v>
      </c>
      <c r="D52" s="21" t="s">
        <v>23</v>
      </c>
      <c r="E52" s="21" t="s">
        <v>27</v>
      </c>
      <c r="F52" s="21" t="s">
        <v>22</v>
      </c>
      <c r="G52" s="21" t="s">
        <v>23</v>
      </c>
      <c r="H52" s="21" t="s">
        <v>28</v>
      </c>
      <c r="I52" s="5"/>
    </row>
    <row r="53" spans="2:10">
      <c r="B53" s="24"/>
      <c r="C53" s="20"/>
      <c r="D53" s="20"/>
      <c r="E53" s="20"/>
      <c r="F53" s="20"/>
      <c r="G53" s="20"/>
      <c r="H53" s="20"/>
      <c r="I53" s="5"/>
    </row>
    <row r="54" spans="2:10">
      <c r="B54" s="23" t="s">
        <v>19</v>
      </c>
      <c r="C54" s="26">
        <f>SUM(C56:C57)</f>
        <v>24848</v>
      </c>
      <c r="D54" s="26">
        <f>SUM(D56:D57)</f>
        <v>11880</v>
      </c>
      <c r="E54" s="35">
        <f>(D54/C54)*100</f>
        <v>47.810688989053446</v>
      </c>
      <c r="F54" s="26">
        <f>SUM(F56:F57)</f>
        <v>79592</v>
      </c>
      <c r="G54" s="26">
        <f>SUM(G56:G57)</f>
        <v>33696</v>
      </c>
      <c r="H54" s="35">
        <f>(G54/F54)*100</f>
        <v>42.335913157101217</v>
      </c>
      <c r="I54" s="5"/>
    </row>
    <row r="55" spans="2:10">
      <c r="B55" s="25"/>
      <c r="C55" s="29"/>
      <c r="D55" s="29"/>
      <c r="E55" s="19"/>
      <c r="F55" s="19"/>
      <c r="G55" s="19"/>
      <c r="H55" s="19"/>
      <c r="I55" s="5"/>
    </row>
    <row r="56" spans="2:10">
      <c r="B56" s="25" t="s">
        <v>25</v>
      </c>
      <c r="C56" s="27">
        <v>10055</v>
      </c>
      <c r="D56" s="27">
        <v>4689</v>
      </c>
      <c r="E56" s="32">
        <f>(D56/C56)*100</f>
        <v>46.633515663848826</v>
      </c>
      <c r="F56" s="30">
        <v>24708</v>
      </c>
      <c r="G56" s="30">
        <v>9825</v>
      </c>
      <c r="H56" s="32">
        <f>(G56/F56)*100</f>
        <v>39.764448761534723</v>
      </c>
      <c r="I56" s="5"/>
    </row>
    <row r="57" spans="2:10">
      <c r="B57" s="24" t="s">
        <v>26</v>
      </c>
      <c r="C57" s="28">
        <v>14793</v>
      </c>
      <c r="D57" s="28">
        <v>7191</v>
      </c>
      <c r="E57" s="33">
        <f>(D57/C57)*100</f>
        <v>48.610829446359766</v>
      </c>
      <c r="F57" s="31">
        <v>54884</v>
      </c>
      <c r="G57" s="31">
        <v>23871</v>
      </c>
      <c r="H57" s="34">
        <f>(G57/F57)*100</f>
        <v>43.493550032796442</v>
      </c>
      <c r="I57" s="5"/>
    </row>
    <row r="60" spans="2:10" ht="33.75" customHeight="1">
      <c r="B60" s="95" t="s">
        <v>35</v>
      </c>
      <c r="C60" s="95"/>
      <c r="D60" s="95"/>
      <c r="E60" s="95"/>
      <c r="F60" s="95"/>
      <c r="G60" s="95"/>
      <c r="H60" s="95"/>
      <c r="I60" s="18"/>
      <c r="J60" s="18"/>
    </row>
    <row r="62" spans="2:10">
      <c r="B62" s="22"/>
      <c r="C62" s="92" t="s">
        <v>21</v>
      </c>
      <c r="D62" s="92"/>
      <c r="E62" s="92"/>
      <c r="F62" s="92" t="s">
        <v>24</v>
      </c>
      <c r="G62" s="92"/>
      <c r="H62" s="93"/>
      <c r="I62" s="5"/>
    </row>
    <row r="63" spans="2:10">
      <c r="B63" s="23" t="s">
        <v>20</v>
      </c>
      <c r="C63" s="21" t="s">
        <v>22</v>
      </c>
      <c r="D63" s="21" t="s">
        <v>23</v>
      </c>
      <c r="E63" s="21" t="s">
        <v>27</v>
      </c>
      <c r="F63" s="21" t="s">
        <v>22</v>
      </c>
      <c r="G63" s="21" t="s">
        <v>23</v>
      </c>
      <c r="H63" s="21" t="s">
        <v>28</v>
      </c>
      <c r="I63" s="5"/>
    </row>
    <row r="64" spans="2:10">
      <c r="B64" s="24"/>
      <c r="C64" s="20"/>
      <c r="D64" s="20"/>
      <c r="E64" s="20"/>
      <c r="F64" s="20"/>
      <c r="G64" s="20"/>
      <c r="H64" s="20"/>
      <c r="I64" s="5"/>
    </row>
    <row r="65" spans="2:10">
      <c r="B65" s="23" t="s">
        <v>19</v>
      </c>
      <c r="C65" s="26">
        <f>SUM(C67:C68)</f>
        <v>25015</v>
      </c>
      <c r="D65" s="26">
        <f>SUM(D67:D68)</f>
        <v>8570</v>
      </c>
      <c r="E65" s="35">
        <f>(D65/C65)*100</f>
        <v>34.259444333399955</v>
      </c>
      <c r="F65" s="26">
        <f>SUM(F67:F68)</f>
        <v>79515</v>
      </c>
      <c r="G65" s="26">
        <f>SUM(G67:G68)</f>
        <v>20726</v>
      </c>
      <c r="H65" s="35">
        <f>(G65/F65)*100</f>
        <v>26.065522228510346</v>
      </c>
      <c r="I65" s="5"/>
    </row>
    <row r="66" spans="2:10">
      <c r="B66" s="25"/>
      <c r="C66" s="29"/>
      <c r="D66" s="29"/>
      <c r="E66" s="19"/>
      <c r="F66" s="19"/>
      <c r="G66" s="19"/>
      <c r="H66" s="19"/>
      <c r="I66" s="5"/>
    </row>
    <row r="67" spans="2:10">
      <c r="B67" s="25" t="s">
        <v>25</v>
      </c>
      <c r="C67" s="27">
        <v>9708</v>
      </c>
      <c r="D67" s="27">
        <v>3803</v>
      </c>
      <c r="E67" s="32">
        <f>(D67/C67)*100</f>
        <v>39.173877214668309</v>
      </c>
      <c r="F67" s="30">
        <v>23629</v>
      </c>
      <c r="G67" s="30">
        <v>7443</v>
      </c>
      <c r="H67" s="32">
        <f>(G67/F67)*100</f>
        <v>31.499428668162004</v>
      </c>
      <c r="I67" s="5"/>
    </row>
    <row r="68" spans="2:10">
      <c r="B68" s="24" t="s">
        <v>26</v>
      </c>
      <c r="C68" s="28">
        <v>15307</v>
      </c>
      <c r="D68" s="28">
        <v>4767</v>
      </c>
      <c r="E68" s="33">
        <f>(D68/C68)*100</f>
        <v>31.142614490102567</v>
      </c>
      <c r="F68" s="31">
        <v>55886</v>
      </c>
      <c r="G68" s="31">
        <v>13283</v>
      </c>
      <c r="H68" s="34">
        <f>(G68/F68)*100</f>
        <v>23.768027770819167</v>
      </c>
      <c r="I68" s="5"/>
    </row>
    <row r="71" spans="2:10" ht="47.25" customHeight="1">
      <c r="B71" s="95" t="s">
        <v>37</v>
      </c>
      <c r="C71" s="95"/>
      <c r="D71" s="95"/>
      <c r="E71" s="95"/>
      <c r="F71" s="95"/>
      <c r="G71" s="95"/>
      <c r="H71" s="95"/>
      <c r="I71" s="18"/>
      <c r="J71" s="18"/>
    </row>
    <row r="72" spans="2:10" ht="12.75" customHeight="1">
      <c r="B72" s="36"/>
      <c r="C72" s="36"/>
      <c r="D72" s="36"/>
      <c r="E72" s="36"/>
      <c r="F72" s="36"/>
      <c r="G72" s="36"/>
      <c r="H72" s="36"/>
      <c r="I72" s="18"/>
      <c r="J72" s="18"/>
    </row>
    <row r="73" spans="2:10">
      <c r="B73" s="22"/>
      <c r="C73" s="92" t="s">
        <v>21</v>
      </c>
      <c r="D73" s="92"/>
      <c r="E73" s="92"/>
      <c r="F73" s="92" t="s">
        <v>24</v>
      </c>
      <c r="G73" s="92"/>
      <c r="H73" s="93"/>
      <c r="I73" s="5"/>
    </row>
    <row r="74" spans="2:10">
      <c r="B74" s="23" t="s">
        <v>20</v>
      </c>
      <c r="C74" s="21" t="s">
        <v>22</v>
      </c>
      <c r="D74" s="21" t="s">
        <v>23</v>
      </c>
      <c r="E74" s="21" t="s">
        <v>27</v>
      </c>
      <c r="F74" s="21" t="s">
        <v>22</v>
      </c>
      <c r="G74" s="21" t="s">
        <v>23</v>
      </c>
      <c r="H74" s="21" t="s">
        <v>28</v>
      </c>
      <c r="I74" s="5"/>
    </row>
    <row r="75" spans="2:10">
      <c r="B75" s="24"/>
      <c r="C75" s="20"/>
      <c r="D75" s="20"/>
      <c r="E75" s="20"/>
      <c r="F75" s="20"/>
      <c r="G75" s="20"/>
      <c r="H75" s="20"/>
      <c r="I75" s="5"/>
    </row>
    <row r="76" spans="2:10">
      <c r="B76" s="23" t="s">
        <v>19</v>
      </c>
      <c r="C76" s="26">
        <f>SUM(C78:C79)</f>
        <v>26279</v>
      </c>
      <c r="D76" s="26">
        <f>SUM(D78:D79)</f>
        <v>9623</v>
      </c>
      <c r="E76" s="35">
        <f>(D76/C76)*100</f>
        <v>36.618592792724229</v>
      </c>
      <c r="F76" s="26">
        <f>SUM(F78:F79)</f>
        <v>83224</v>
      </c>
      <c r="G76" s="26">
        <f>SUM(G78:G79)</f>
        <v>23624</v>
      </c>
      <c r="H76" s="35">
        <f>(G76/F76)*100</f>
        <v>28.386042487743918</v>
      </c>
      <c r="I76" s="5"/>
    </row>
    <row r="77" spans="2:10">
      <c r="B77" s="25"/>
      <c r="C77" s="29"/>
      <c r="D77" s="29"/>
      <c r="E77" s="19"/>
      <c r="F77" s="19"/>
      <c r="G77" s="19"/>
      <c r="H77" s="19"/>
      <c r="I77" s="5"/>
    </row>
    <row r="78" spans="2:10">
      <c r="B78" s="25" t="s">
        <v>25</v>
      </c>
      <c r="C78" s="27">
        <v>9801</v>
      </c>
      <c r="D78" s="27">
        <v>4294</v>
      </c>
      <c r="E78" s="32">
        <f>(D78/C78)*100</f>
        <v>43.811855933068053</v>
      </c>
      <c r="F78" s="30">
        <v>24289</v>
      </c>
      <c r="G78" s="30">
        <v>8982</v>
      </c>
      <c r="H78" s="32">
        <f>(G78/F78)*100</f>
        <v>36.979702746099058</v>
      </c>
      <c r="I78" s="5"/>
    </row>
    <row r="79" spans="2:10">
      <c r="B79" s="24" t="s">
        <v>26</v>
      </c>
      <c r="C79" s="28">
        <v>16478</v>
      </c>
      <c r="D79" s="28">
        <v>5329</v>
      </c>
      <c r="E79" s="33">
        <f>(D79/C79)*100</f>
        <v>32.340089816725332</v>
      </c>
      <c r="F79" s="31">
        <v>58935</v>
      </c>
      <c r="G79" s="31">
        <v>14642</v>
      </c>
      <c r="H79" s="34">
        <f>(G79/F79)*100</f>
        <v>24.844320013574279</v>
      </c>
      <c r="I79" s="5"/>
    </row>
    <row r="82" spans="2:14">
      <c r="I82" s="18"/>
      <c r="J82" s="18"/>
    </row>
    <row r="83" spans="2:14" ht="45.75" customHeight="1">
      <c r="B83" s="95" t="s">
        <v>38</v>
      </c>
      <c r="C83" s="95"/>
      <c r="D83" s="95"/>
      <c r="E83" s="95"/>
      <c r="F83" s="95"/>
      <c r="G83" s="95"/>
      <c r="H83" s="95"/>
      <c r="I83" s="18"/>
      <c r="J83" s="18"/>
    </row>
    <row r="84" spans="2:14">
      <c r="B84" s="18"/>
      <c r="C84" s="18"/>
      <c r="D84" s="18"/>
      <c r="E84" s="18"/>
      <c r="F84" s="18"/>
      <c r="G84" s="18"/>
      <c r="H84" s="18"/>
      <c r="I84" s="18"/>
      <c r="J84" s="18"/>
    </row>
    <row r="85" spans="2:14">
      <c r="B85" s="22"/>
      <c r="C85" s="92" t="s">
        <v>21</v>
      </c>
      <c r="D85" s="92"/>
      <c r="E85" s="92"/>
      <c r="F85" s="92" t="s">
        <v>24</v>
      </c>
      <c r="G85" s="92"/>
      <c r="H85" s="93"/>
      <c r="I85" s="5"/>
    </row>
    <row r="86" spans="2:14">
      <c r="B86" s="23" t="s">
        <v>20</v>
      </c>
      <c r="C86" s="21" t="s">
        <v>22</v>
      </c>
      <c r="D86" s="21" t="s">
        <v>23</v>
      </c>
      <c r="E86" s="21" t="s">
        <v>27</v>
      </c>
      <c r="F86" s="21" t="s">
        <v>22</v>
      </c>
      <c r="G86" s="21" t="s">
        <v>23</v>
      </c>
      <c r="H86" s="21" t="s">
        <v>28</v>
      </c>
      <c r="I86" s="5"/>
    </row>
    <row r="87" spans="2:14">
      <c r="B87" s="24"/>
      <c r="C87" s="20"/>
      <c r="D87" s="20"/>
      <c r="E87" s="20"/>
      <c r="F87" s="20"/>
      <c r="G87" s="20"/>
      <c r="H87" s="20"/>
      <c r="I87" s="5"/>
    </row>
    <row r="88" spans="2:14">
      <c r="B88" s="23" t="s">
        <v>19</v>
      </c>
      <c r="C88" s="26">
        <f>SUM(C90:C91)</f>
        <v>26077</v>
      </c>
      <c r="D88" s="26">
        <f>SUM(D90:D91)</f>
        <v>8941</v>
      </c>
      <c r="E88" s="35">
        <f>(D88/C88)*100</f>
        <v>34.286919507612076</v>
      </c>
      <c r="F88" s="26">
        <f>SUM(F90:F91)</f>
        <v>81723</v>
      </c>
      <c r="G88" s="26">
        <f>SUM(G90:G91)</f>
        <v>22247</v>
      </c>
      <c r="H88" s="35">
        <f>(G88/F88)*100</f>
        <v>27.22244655727274</v>
      </c>
      <c r="I88" s="5"/>
    </row>
    <row r="89" spans="2:14">
      <c r="B89" s="25"/>
      <c r="C89" s="29"/>
      <c r="D89" s="29"/>
      <c r="E89" s="19"/>
      <c r="F89" s="19"/>
      <c r="G89" s="19"/>
      <c r="H89" s="19"/>
      <c r="I89" s="5"/>
    </row>
    <row r="90" spans="2:14">
      <c r="B90" s="25" t="s">
        <v>25</v>
      </c>
      <c r="C90" s="27">
        <v>9455</v>
      </c>
      <c r="D90" s="27">
        <v>3309</v>
      </c>
      <c r="E90" s="32">
        <f>(D90/C90)*100</f>
        <v>34.997355896351138</v>
      </c>
      <c r="F90" s="30">
        <v>23262</v>
      </c>
      <c r="G90" s="30">
        <v>6979</v>
      </c>
      <c r="H90" s="32">
        <f>(G90/F90)*100</f>
        <v>30.00171954260167</v>
      </c>
      <c r="I90" s="5"/>
    </row>
    <row r="91" spans="2:14">
      <c r="B91" s="24" t="s">
        <v>26</v>
      </c>
      <c r="C91" s="28">
        <v>16622</v>
      </c>
      <c r="D91" s="28">
        <v>5632</v>
      </c>
      <c r="E91" s="33">
        <f>(D91/C91)*100</f>
        <v>33.882805919865241</v>
      </c>
      <c r="F91" s="31">
        <v>58461</v>
      </c>
      <c r="G91" s="31">
        <v>15268</v>
      </c>
      <c r="H91" s="34">
        <f>(G91/F91)*100</f>
        <v>26.116556336703102</v>
      </c>
      <c r="I91" s="5"/>
    </row>
    <row r="92" spans="2:14">
      <c r="B92" s="91" t="s">
        <v>14</v>
      </c>
      <c r="C92" s="91"/>
      <c r="D92" s="91"/>
      <c r="E92" s="91"/>
      <c r="F92" s="91"/>
      <c r="G92" s="91"/>
      <c r="H92" s="91"/>
      <c r="I92" s="91"/>
      <c r="J92" s="91"/>
      <c r="K92" s="91"/>
      <c r="L92" s="91"/>
      <c r="M92" s="91"/>
      <c r="N92" s="91"/>
    </row>
    <row r="93" spans="2:14">
      <c r="B93" s="91" t="s">
        <v>39</v>
      </c>
      <c r="C93" s="91"/>
      <c r="D93" s="91"/>
      <c r="E93" s="91"/>
      <c r="F93" s="91"/>
      <c r="G93" s="91"/>
      <c r="H93" s="91"/>
      <c r="I93" s="91"/>
      <c r="J93" s="91"/>
      <c r="K93" s="91"/>
      <c r="L93" s="91"/>
      <c r="M93" s="91"/>
      <c r="N93" s="91"/>
    </row>
    <row r="94" spans="2:14">
      <c r="B94" s="91" t="s">
        <v>40</v>
      </c>
      <c r="C94" s="91"/>
      <c r="D94" s="91"/>
      <c r="E94" s="91"/>
      <c r="F94" s="91"/>
      <c r="G94" s="91"/>
      <c r="H94" s="91"/>
      <c r="I94" s="91"/>
      <c r="J94" s="91"/>
      <c r="K94" s="91"/>
      <c r="L94" s="91"/>
      <c r="M94" s="91"/>
      <c r="N94" s="91"/>
    </row>
    <row r="113" s="46" customFormat="1"/>
    <row r="114" s="46" customFormat="1"/>
    <row r="115" s="46" customFormat="1"/>
    <row r="116" s="46" customFormat="1"/>
    <row r="117" s="46" customFormat="1"/>
    <row r="118" s="46" customFormat="1"/>
    <row r="119" s="46" customFormat="1"/>
    <row r="120" s="46" customFormat="1"/>
    <row r="121" s="46" customFormat="1"/>
    <row r="122" s="46" customFormat="1"/>
    <row r="123" s="46" customFormat="1"/>
    <row r="124" s="46" customFormat="1"/>
    <row r="125" s="46" customFormat="1"/>
    <row r="126" s="46" customFormat="1"/>
    <row r="127" s="46" customFormat="1"/>
    <row r="128" s="46" customFormat="1"/>
    <row r="129" s="46" customFormat="1"/>
    <row r="130" s="46" customFormat="1"/>
    <row r="131" s="46" customFormat="1"/>
    <row r="132" s="46" customFormat="1"/>
    <row r="133" s="46" customFormat="1"/>
    <row r="134" s="46" customFormat="1"/>
    <row r="135" s="46" customFormat="1"/>
    <row r="136" s="46" customFormat="1"/>
    <row r="137" s="46" customFormat="1"/>
    <row r="138" s="46" customFormat="1"/>
    <row r="139" s="46" customFormat="1"/>
    <row r="140" s="46" customFormat="1"/>
    <row r="141" s="46" customFormat="1"/>
    <row r="142" s="46" customFormat="1"/>
    <row r="143" s="46" customFormat="1"/>
    <row r="144" s="46" customFormat="1"/>
    <row r="145" s="46" customFormat="1"/>
    <row r="146" s="46" customFormat="1"/>
    <row r="147" s="46" customFormat="1"/>
    <row r="148" s="46" customFormat="1"/>
    <row r="149" s="46" customFormat="1"/>
    <row r="150" s="46" customFormat="1"/>
    <row r="151" s="46" customFormat="1"/>
    <row r="152" s="46" customFormat="1"/>
    <row r="153" s="46" customFormat="1"/>
    <row r="154" s="46" customFormat="1"/>
    <row r="155" s="46" customFormat="1"/>
    <row r="156" s="46" customFormat="1"/>
    <row r="157" s="46" customFormat="1"/>
    <row r="158" s="46" customFormat="1"/>
    <row r="159" s="46" customFormat="1"/>
    <row r="160" s="46" customFormat="1"/>
    <row r="161" spans="1:7" s="46" customFormat="1"/>
    <row r="162" spans="1:7" s="46" customFormat="1"/>
    <row r="163" spans="1:7" s="46" customFormat="1"/>
    <row r="164" spans="1:7" s="46" customFormat="1"/>
    <row r="165" spans="1:7" s="46" customFormat="1"/>
    <row r="166" spans="1:7" s="46" customFormat="1"/>
    <row r="167" spans="1:7" s="46" customFormat="1"/>
    <row r="168" spans="1:7" s="46" customFormat="1"/>
    <row r="169" spans="1:7" s="46" customFormat="1"/>
    <row r="170" spans="1:7" s="46" customFormat="1"/>
    <row r="171" spans="1:7" s="46" customFormat="1"/>
    <row r="172" spans="1:7" s="46" customFormat="1"/>
    <row r="173" spans="1:7" s="46" customFormat="1"/>
    <row r="174" spans="1:7" s="46" customFormat="1"/>
    <row r="175" spans="1:7" s="46" customFormat="1"/>
    <row r="176" spans="1:7" s="46" customFormat="1">
      <c r="A176" s="47"/>
      <c r="B176" s="47"/>
      <c r="C176" s="47"/>
      <c r="D176" s="47" t="s">
        <v>41</v>
      </c>
      <c r="E176" s="47"/>
      <c r="F176" s="47"/>
      <c r="G176" s="47"/>
    </row>
    <row r="177" spans="1:7" s="46" customFormat="1">
      <c r="A177" s="47"/>
      <c r="B177" s="48" t="s">
        <v>25</v>
      </c>
      <c r="C177" s="48" t="s">
        <v>30</v>
      </c>
      <c r="D177" s="49" t="s">
        <v>42</v>
      </c>
      <c r="E177" s="48" t="s">
        <v>25</v>
      </c>
      <c r="F177" s="48" t="s">
        <v>30</v>
      </c>
      <c r="G177" s="49" t="s">
        <v>43</v>
      </c>
    </row>
    <row r="178" spans="1:7" s="46" customFormat="1">
      <c r="A178" s="47" t="s">
        <v>29</v>
      </c>
      <c r="B178" s="50">
        <v>46.633515663848826</v>
      </c>
      <c r="C178" s="50">
        <v>48.610829446359766</v>
      </c>
      <c r="D178" s="47"/>
      <c r="E178" s="50">
        <v>39.764448761534723</v>
      </c>
      <c r="F178" s="50">
        <v>43.493550032796442</v>
      </c>
      <c r="G178" s="47"/>
    </row>
    <row r="179" spans="1:7" s="46" customFormat="1">
      <c r="A179" s="47" t="s">
        <v>31</v>
      </c>
      <c r="B179" s="50">
        <v>39.173877214668309</v>
      </c>
      <c r="C179" s="50">
        <v>31.142614490102567</v>
      </c>
      <c r="D179" s="47"/>
      <c r="E179" s="50">
        <v>31.499428668162004</v>
      </c>
      <c r="F179" s="50">
        <v>23.768027770819167</v>
      </c>
      <c r="G179" s="47"/>
    </row>
    <row r="180" spans="1:7" s="46" customFormat="1">
      <c r="A180" s="47" t="s">
        <v>32</v>
      </c>
      <c r="B180" s="50">
        <v>43.811855933068053</v>
      </c>
      <c r="C180" s="50">
        <v>32.340089816725332</v>
      </c>
      <c r="D180" s="47"/>
      <c r="E180" s="50">
        <v>36.979702746099058</v>
      </c>
      <c r="F180" s="50">
        <v>24.844320013574279</v>
      </c>
      <c r="G180" s="47"/>
    </row>
    <row r="181" spans="1:7" s="46" customFormat="1">
      <c r="A181" s="47" t="s">
        <v>33</v>
      </c>
      <c r="B181" s="50">
        <v>34.997355896351138</v>
      </c>
      <c r="C181" s="50">
        <v>33.882805919865241</v>
      </c>
      <c r="D181" s="47"/>
      <c r="E181" s="50">
        <v>30.00171954260167</v>
      </c>
      <c r="F181" s="51">
        <v>26.116556336703102</v>
      </c>
      <c r="G181" s="47"/>
    </row>
    <row r="182" spans="1:7" s="46" customFormat="1">
      <c r="A182" s="47"/>
      <c r="B182" s="47"/>
      <c r="C182" s="47"/>
      <c r="D182" s="47"/>
      <c r="E182" s="47"/>
      <c r="F182" s="47"/>
      <c r="G182" s="47"/>
    </row>
  </sheetData>
  <mergeCells count="25">
    <mergeCell ref="F73:H73"/>
    <mergeCell ref="A28:M28"/>
    <mergeCell ref="D9:G9"/>
    <mergeCell ref="A9:C10"/>
    <mergeCell ref="A23:M23"/>
    <mergeCell ref="A24:M24"/>
    <mergeCell ref="A25:M25"/>
    <mergeCell ref="A26:M26"/>
    <mergeCell ref="A27:M27"/>
    <mergeCell ref="B94:N94"/>
    <mergeCell ref="C85:E85"/>
    <mergeCell ref="F85:H85"/>
    <mergeCell ref="A29:M29"/>
    <mergeCell ref="A30:M30"/>
    <mergeCell ref="B92:N92"/>
    <mergeCell ref="B93:N93"/>
    <mergeCell ref="B49:H49"/>
    <mergeCell ref="B60:H60"/>
    <mergeCell ref="B71:H71"/>
    <mergeCell ref="B83:H83"/>
    <mergeCell ref="C51:E51"/>
    <mergeCell ref="F51:H51"/>
    <mergeCell ref="C62:E62"/>
    <mergeCell ref="F62:H62"/>
    <mergeCell ref="C73:E73"/>
  </mergeCells>
  <pageMargins left="0.7" right="0.7" top="0.75" bottom="0.75" header="0.3" footer="0.3"/>
  <pageSetup paperSize="9" orientation="portrait" r:id="rId1"/>
  <ignoredErrors>
    <ignoredError sqref="E54 E65 E76 E88"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202"/>
  <sheetViews>
    <sheetView showGridLines="0" workbookViewId="0">
      <selection activeCell="K13" sqref="K13"/>
    </sheetView>
  </sheetViews>
  <sheetFormatPr baseColWidth="10" defaultRowHeight="15"/>
  <cols>
    <col min="1" max="1" width="19.5703125" customWidth="1"/>
    <col min="2" max="2" width="12.85546875" customWidth="1"/>
    <col min="3" max="3" width="22.140625" customWidth="1"/>
    <col min="4" max="4" width="15.85546875" customWidth="1"/>
    <col min="5" max="5" width="18.42578125" customWidth="1"/>
    <col min="6" max="6" width="16" customWidth="1"/>
    <col min="7" max="7" width="14.28515625" customWidth="1"/>
  </cols>
  <sheetData>
    <row r="6" spans="1:8">
      <c r="A6" s="60" t="s">
        <v>50</v>
      </c>
      <c r="B6" s="61"/>
      <c r="C6" s="61"/>
      <c r="D6" s="61"/>
      <c r="E6" s="62"/>
      <c r="F6" s="62"/>
      <c r="G6" s="62"/>
      <c r="H6" s="46"/>
    </row>
    <row r="7" spans="1:8">
      <c r="A7" s="60"/>
      <c r="B7" s="61"/>
      <c r="C7" s="61"/>
      <c r="D7" s="61"/>
      <c r="E7" s="62"/>
      <c r="F7" s="62"/>
      <c r="G7" s="62"/>
      <c r="H7" s="46"/>
    </row>
    <row r="8" spans="1:8">
      <c r="A8" s="64"/>
      <c r="B8" s="65"/>
      <c r="C8" s="65"/>
      <c r="D8" s="74">
        <v>2025</v>
      </c>
      <c r="E8" s="62"/>
      <c r="F8" s="62"/>
      <c r="G8" s="62"/>
      <c r="H8" s="46"/>
    </row>
    <row r="9" spans="1:8">
      <c r="A9" s="66"/>
      <c r="B9" s="67"/>
      <c r="C9" s="67"/>
      <c r="D9" s="45" t="s">
        <v>7</v>
      </c>
      <c r="E9" s="62"/>
      <c r="F9" s="62"/>
      <c r="G9" s="62"/>
      <c r="H9" s="46"/>
    </row>
    <row r="10" spans="1:8">
      <c r="A10" s="9"/>
      <c r="B10" s="1"/>
      <c r="C10" s="2" t="s">
        <v>6</v>
      </c>
      <c r="D10" s="75"/>
      <c r="E10" s="62"/>
      <c r="F10" s="62"/>
      <c r="G10" s="62"/>
      <c r="H10" s="46"/>
    </row>
    <row r="11" spans="1:8">
      <c r="A11" s="10"/>
      <c r="B11" s="1"/>
      <c r="C11" s="1"/>
      <c r="D11" s="76"/>
      <c r="E11" s="62"/>
      <c r="F11" s="62"/>
      <c r="G11" s="62"/>
      <c r="H11" s="46"/>
    </row>
    <row r="12" spans="1:8">
      <c r="A12" s="40" t="s">
        <v>0</v>
      </c>
      <c r="B12" s="41"/>
      <c r="C12" s="41"/>
      <c r="D12" s="86">
        <v>25272</v>
      </c>
      <c r="E12" s="62"/>
      <c r="F12" s="62"/>
      <c r="G12" s="62"/>
      <c r="H12" s="46"/>
    </row>
    <row r="13" spans="1:8">
      <c r="A13" s="42" t="s">
        <v>1</v>
      </c>
      <c r="B13" s="41"/>
      <c r="C13" s="41"/>
      <c r="D13" s="86">
        <v>12279</v>
      </c>
      <c r="E13" s="62"/>
      <c r="F13" s="62"/>
      <c r="G13" s="62"/>
      <c r="H13" s="46"/>
    </row>
    <row r="14" spans="1:8">
      <c r="A14" s="42"/>
      <c r="B14" s="41"/>
      <c r="C14" s="41"/>
      <c r="D14" s="87"/>
      <c r="E14" s="62"/>
      <c r="F14" s="62"/>
      <c r="G14" s="62"/>
      <c r="H14" s="46"/>
    </row>
    <row r="15" spans="1:8">
      <c r="A15" s="43" t="s">
        <v>2</v>
      </c>
      <c r="B15" s="41"/>
      <c r="C15" s="41"/>
      <c r="D15" s="77">
        <f>(D13/D12)*100</f>
        <v>48.58736942070275</v>
      </c>
      <c r="E15" s="62"/>
      <c r="F15" s="62"/>
      <c r="G15" s="62"/>
      <c r="H15" s="46"/>
    </row>
    <row r="16" spans="1:8">
      <c r="A16" s="43"/>
      <c r="B16" s="41"/>
      <c r="C16" s="41"/>
      <c r="D16" s="87"/>
      <c r="E16" s="62"/>
      <c r="F16" s="62"/>
      <c r="G16" s="62"/>
      <c r="H16" s="46"/>
    </row>
    <row r="17" spans="1:13">
      <c r="A17" s="43" t="s">
        <v>3</v>
      </c>
      <c r="B17" s="41"/>
      <c r="C17" s="41"/>
      <c r="D17" s="86">
        <v>84899</v>
      </c>
      <c r="E17" s="62"/>
      <c r="F17" s="62"/>
      <c r="G17" s="62"/>
      <c r="H17" s="46"/>
    </row>
    <row r="18" spans="1:13">
      <c r="A18" s="43" t="s">
        <v>4</v>
      </c>
      <c r="B18" s="41"/>
      <c r="C18" s="41"/>
      <c r="D18" s="86">
        <v>32180</v>
      </c>
      <c r="E18" s="62"/>
      <c r="F18" s="62"/>
      <c r="G18" s="62"/>
      <c r="H18" s="46"/>
    </row>
    <row r="19" spans="1:13">
      <c r="A19" s="43"/>
      <c r="B19" s="41"/>
      <c r="C19" s="41"/>
      <c r="D19" s="87"/>
      <c r="E19" s="62"/>
      <c r="F19" s="62"/>
      <c r="G19" s="62"/>
      <c r="H19" s="46"/>
    </row>
    <row r="20" spans="1:13">
      <c r="A20" s="43" t="s">
        <v>5</v>
      </c>
      <c r="B20" s="44"/>
      <c r="C20" s="44"/>
      <c r="D20" s="77">
        <f>(D18/D17)*100</f>
        <v>37.903862236304313</v>
      </c>
      <c r="E20" s="62"/>
      <c r="F20" s="62"/>
      <c r="G20" s="62"/>
      <c r="H20" s="46"/>
    </row>
    <row r="21" spans="1:13">
      <c r="A21" s="78"/>
      <c r="B21" s="79"/>
      <c r="C21" s="79"/>
      <c r="D21" s="80"/>
      <c r="E21" s="62"/>
      <c r="F21" s="62"/>
      <c r="G21" s="62"/>
      <c r="H21" s="46"/>
    </row>
    <row r="22" spans="1:13">
      <c r="A22" s="91" t="s">
        <v>14</v>
      </c>
      <c r="B22" s="91"/>
      <c r="C22" s="91"/>
      <c r="D22" s="91"/>
      <c r="E22" s="91"/>
      <c r="F22" s="91"/>
      <c r="G22" s="91"/>
      <c r="H22" s="91"/>
      <c r="I22" s="91"/>
      <c r="J22" s="91"/>
      <c r="K22" s="91"/>
      <c r="L22" s="91"/>
      <c r="M22" s="91"/>
    </row>
    <row r="23" spans="1:13">
      <c r="A23" s="91" t="s">
        <v>11</v>
      </c>
      <c r="B23" s="91"/>
      <c r="C23" s="91"/>
      <c r="D23" s="91"/>
      <c r="E23" s="91"/>
      <c r="F23" s="91"/>
      <c r="G23" s="91"/>
      <c r="H23" s="91"/>
      <c r="I23" s="91"/>
      <c r="J23" s="91"/>
      <c r="K23" s="91"/>
      <c r="L23" s="91"/>
      <c r="M23" s="91"/>
    </row>
    <row r="24" spans="1:13">
      <c r="A24" s="91" t="s">
        <v>12</v>
      </c>
      <c r="B24" s="91"/>
      <c r="C24" s="91"/>
      <c r="D24" s="91"/>
      <c r="E24" s="91"/>
      <c r="F24" s="91"/>
      <c r="G24" s="91"/>
      <c r="H24" s="91"/>
      <c r="I24" s="91"/>
      <c r="J24" s="91"/>
      <c r="K24" s="91"/>
      <c r="L24" s="91"/>
      <c r="M24" s="91"/>
    </row>
    <row r="25" spans="1:13">
      <c r="A25" s="91" t="s">
        <v>16</v>
      </c>
      <c r="B25" s="91"/>
      <c r="C25" s="91"/>
      <c r="D25" s="91"/>
      <c r="E25" s="91"/>
      <c r="F25" s="91"/>
      <c r="G25" s="91"/>
      <c r="H25" s="91"/>
      <c r="I25" s="91"/>
      <c r="J25" s="91"/>
      <c r="K25" s="91"/>
      <c r="L25" s="91"/>
      <c r="M25" s="91"/>
    </row>
    <row r="26" spans="1:13">
      <c r="A26" s="91" t="s">
        <v>17</v>
      </c>
      <c r="B26" s="91"/>
      <c r="C26" s="91"/>
      <c r="D26" s="91"/>
      <c r="E26" s="91"/>
      <c r="F26" s="91"/>
      <c r="G26" s="91"/>
      <c r="H26" s="91"/>
      <c r="I26" s="91"/>
      <c r="J26" s="91"/>
      <c r="K26" s="91"/>
      <c r="L26" s="91"/>
      <c r="M26" s="91"/>
    </row>
    <row r="27" spans="1:13">
      <c r="A27" s="91" t="s">
        <v>18</v>
      </c>
      <c r="B27" s="91"/>
      <c r="C27" s="91"/>
      <c r="D27" s="91"/>
      <c r="E27" s="91"/>
      <c r="F27" s="91"/>
      <c r="G27" s="91"/>
      <c r="H27" s="91"/>
      <c r="I27" s="91"/>
      <c r="J27" s="91"/>
      <c r="K27" s="91"/>
      <c r="L27" s="91"/>
      <c r="M27" s="91"/>
    </row>
    <row r="28" spans="1:13">
      <c r="A28" s="91" t="s">
        <v>13</v>
      </c>
      <c r="B28" s="91"/>
      <c r="C28" s="91"/>
      <c r="D28" s="91"/>
      <c r="E28" s="91"/>
      <c r="F28" s="91"/>
      <c r="G28" s="91"/>
      <c r="H28" s="91"/>
      <c r="I28" s="91"/>
      <c r="J28" s="91"/>
      <c r="K28" s="91"/>
      <c r="L28" s="91"/>
      <c r="M28" s="91"/>
    </row>
    <row r="29" spans="1:13">
      <c r="A29" s="91" t="s">
        <v>48</v>
      </c>
      <c r="B29" s="91"/>
      <c r="C29" s="91"/>
      <c r="D29" s="91"/>
      <c r="E29" s="91"/>
      <c r="F29" s="91"/>
      <c r="G29" s="91"/>
      <c r="H29" s="91"/>
      <c r="I29" s="91"/>
      <c r="J29" s="91"/>
      <c r="K29" s="91"/>
      <c r="L29" s="91"/>
      <c r="M29" s="91"/>
    </row>
    <row r="30" spans="1:13">
      <c r="A30" s="60"/>
      <c r="B30" s="61"/>
      <c r="C30" s="61"/>
      <c r="D30" s="61"/>
      <c r="E30" s="62"/>
      <c r="F30" s="62"/>
      <c r="G30" s="62"/>
      <c r="H30" s="46"/>
    </row>
    <row r="31" spans="1:13" ht="12" customHeight="1">
      <c r="A31" s="60"/>
      <c r="B31" s="61"/>
      <c r="C31" s="61"/>
      <c r="D31" s="61"/>
      <c r="E31" s="62"/>
      <c r="F31" s="62"/>
      <c r="G31" s="62"/>
      <c r="H31" s="46"/>
    </row>
    <row r="32" spans="1:13">
      <c r="A32" s="60"/>
      <c r="B32" s="81"/>
      <c r="C32" s="81"/>
      <c r="D32" s="82"/>
      <c r="E32" s="82"/>
      <c r="F32" s="82"/>
      <c r="G32" s="82"/>
    </row>
    <row r="33" spans="1:9">
      <c r="A33" s="60"/>
      <c r="B33" s="22"/>
      <c r="C33" s="92" t="s">
        <v>21</v>
      </c>
      <c r="D33" s="92"/>
      <c r="E33" s="92"/>
      <c r="F33" s="92" t="s">
        <v>24</v>
      </c>
      <c r="G33" s="103"/>
      <c r="H33" s="103"/>
      <c r="I33" s="5"/>
    </row>
    <row r="34" spans="1:9">
      <c r="A34" s="60"/>
      <c r="B34" s="23" t="s">
        <v>20</v>
      </c>
      <c r="C34" s="21" t="s">
        <v>22</v>
      </c>
      <c r="D34" s="21" t="s">
        <v>23</v>
      </c>
      <c r="E34" s="21" t="s">
        <v>27</v>
      </c>
      <c r="F34" s="21" t="s">
        <v>22</v>
      </c>
      <c r="G34" s="21" t="s">
        <v>23</v>
      </c>
      <c r="H34" s="21" t="s">
        <v>28</v>
      </c>
      <c r="I34" s="5"/>
    </row>
    <row r="35" spans="1:9">
      <c r="A35" s="60"/>
      <c r="B35" s="24"/>
      <c r="C35" s="20"/>
      <c r="D35" s="20"/>
      <c r="E35" s="20"/>
      <c r="F35" s="20"/>
      <c r="G35" s="20"/>
      <c r="H35" s="20"/>
      <c r="I35" s="5"/>
    </row>
    <row r="36" spans="1:9">
      <c r="A36" s="60"/>
      <c r="B36" s="23" t="s">
        <v>19</v>
      </c>
      <c r="C36" s="27">
        <f>SUM(C38:C39)</f>
        <v>25272</v>
      </c>
      <c r="D36" s="27">
        <f>SUM(D38:D39)</f>
        <v>12279</v>
      </c>
      <c r="E36" s="35">
        <f>(D36/C36)*100</f>
        <v>48.58736942070275</v>
      </c>
      <c r="F36" s="27">
        <f>SUM(F38:F39)</f>
        <v>84898</v>
      </c>
      <c r="G36" s="27">
        <f>SUM(G38:G39)</f>
        <v>32180</v>
      </c>
      <c r="H36" s="83">
        <f>(G36/F36)*100</f>
        <v>37.904308699851583</v>
      </c>
      <c r="I36" s="5"/>
    </row>
    <row r="37" spans="1:9">
      <c r="A37" s="60"/>
      <c r="B37" s="25"/>
      <c r="C37" s="19"/>
      <c r="D37" s="19"/>
      <c r="E37" s="19"/>
      <c r="F37" s="19"/>
      <c r="G37" s="19"/>
      <c r="H37" s="19"/>
      <c r="I37" s="5"/>
    </row>
    <row r="38" spans="1:9">
      <c r="A38" s="60"/>
      <c r="B38" s="25" t="s">
        <v>25</v>
      </c>
      <c r="C38" s="30">
        <v>9226</v>
      </c>
      <c r="D38" s="30">
        <v>5115</v>
      </c>
      <c r="E38" s="32">
        <f>(D38/C38)*100</f>
        <v>55.441144591372208</v>
      </c>
      <c r="F38" s="30">
        <v>24372</v>
      </c>
      <c r="G38" s="30">
        <v>9496</v>
      </c>
      <c r="H38" s="84">
        <f>(G38/F38)*100</f>
        <v>38.962744132611192</v>
      </c>
      <c r="I38" s="5"/>
    </row>
    <row r="39" spans="1:9">
      <c r="A39" s="60"/>
      <c r="B39" s="24" t="s">
        <v>30</v>
      </c>
      <c r="C39" s="31">
        <v>16046</v>
      </c>
      <c r="D39" s="31">
        <v>7164</v>
      </c>
      <c r="E39" s="33">
        <f>(D39/C39)*100</f>
        <v>44.646640907391252</v>
      </c>
      <c r="F39" s="31">
        <v>60526</v>
      </c>
      <c r="G39" s="31">
        <v>22684</v>
      </c>
      <c r="H39" s="85">
        <f>(G39/F39)*100</f>
        <v>37.478108581436075</v>
      </c>
      <c r="I39" s="5"/>
    </row>
    <row r="40" spans="1:9">
      <c r="A40" s="60"/>
      <c r="B40" s="61"/>
      <c r="C40" s="61"/>
      <c r="D40" s="61"/>
      <c r="E40" s="62"/>
      <c r="F40" s="62"/>
      <c r="G40" s="62"/>
      <c r="H40" s="46"/>
    </row>
    <row r="41" spans="1:9">
      <c r="A41" s="60"/>
      <c r="B41" s="61"/>
      <c r="C41" s="61"/>
      <c r="D41" s="61"/>
      <c r="E41" s="62"/>
      <c r="F41" s="62"/>
      <c r="G41" s="62"/>
      <c r="H41" s="46"/>
    </row>
    <row r="42" spans="1:9">
      <c r="A42" s="60"/>
      <c r="B42" s="61"/>
      <c r="C42" s="61"/>
      <c r="D42" s="61"/>
      <c r="E42" s="62"/>
      <c r="F42" s="62"/>
      <c r="G42" s="62"/>
      <c r="H42" s="46"/>
    </row>
    <row r="43" spans="1:9">
      <c r="H43" s="46"/>
    </row>
    <row r="44" spans="1:9">
      <c r="A44" s="99"/>
      <c r="B44" s="100"/>
      <c r="C44" s="100"/>
      <c r="D44" s="96">
        <v>2024</v>
      </c>
      <c r="E44" s="97"/>
      <c r="F44" s="97"/>
      <c r="G44" s="97"/>
      <c r="H44" s="59"/>
    </row>
    <row r="45" spans="1:9">
      <c r="A45" s="101"/>
      <c r="B45" s="102"/>
      <c r="C45" s="102"/>
      <c r="D45" s="52" t="s">
        <v>7</v>
      </c>
      <c r="E45" s="53" t="s">
        <v>8</v>
      </c>
      <c r="F45" s="54" t="s">
        <v>9</v>
      </c>
      <c r="G45" s="52" t="s">
        <v>10</v>
      </c>
      <c r="H45" s="59"/>
    </row>
    <row r="46" spans="1:9">
      <c r="A46" s="9"/>
      <c r="B46" s="1"/>
      <c r="C46" s="2" t="s">
        <v>6</v>
      </c>
      <c r="D46" s="7"/>
      <c r="H46" s="59"/>
    </row>
    <row r="47" spans="1:9">
      <c r="A47" s="10"/>
      <c r="B47" s="1"/>
      <c r="C47" s="1"/>
      <c r="D47" s="5"/>
      <c r="H47" s="59"/>
    </row>
    <row r="48" spans="1:9">
      <c r="A48" s="55" t="s">
        <v>0</v>
      </c>
      <c r="B48" s="1"/>
      <c r="C48" s="1"/>
      <c r="D48" s="15">
        <v>24949</v>
      </c>
      <c r="E48" s="3">
        <v>23456</v>
      </c>
      <c r="F48" s="3">
        <v>22924</v>
      </c>
      <c r="G48" s="3">
        <v>24038</v>
      </c>
      <c r="H48" s="59"/>
    </row>
    <row r="49" spans="1:13">
      <c r="A49" s="56" t="s">
        <v>1</v>
      </c>
      <c r="B49" s="1"/>
      <c r="C49" s="1"/>
      <c r="D49" s="14">
        <v>11409</v>
      </c>
      <c r="E49" s="3">
        <v>4673</v>
      </c>
      <c r="F49" s="3">
        <v>7224</v>
      </c>
      <c r="G49" s="3">
        <v>8076</v>
      </c>
      <c r="H49" s="59"/>
    </row>
    <row r="50" spans="1:13">
      <c r="A50" s="56"/>
      <c r="B50" s="1"/>
      <c r="C50" s="1"/>
      <c r="D50" s="5"/>
      <c r="H50" s="59"/>
    </row>
    <row r="51" spans="1:13">
      <c r="A51" s="57" t="s">
        <v>2</v>
      </c>
      <c r="B51" s="1"/>
      <c r="C51" s="1"/>
      <c r="D51" s="11">
        <f>(D49/D48)*100</f>
        <v>45.729287747003887</v>
      </c>
      <c r="E51" s="13">
        <f>(E49/E48)*100</f>
        <v>19.922407912687586</v>
      </c>
      <c r="F51" s="13">
        <f>(F49/F48)*100</f>
        <v>31.51282498691328</v>
      </c>
      <c r="G51" s="12">
        <v>33.6</v>
      </c>
      <c r="H51" s="59"/>
    </row>
    <row r="52" spans="1:13">
      <c r="A52" s="57"/>
      <c r="B52" s="1"/>
      <c r="C52" s="1"/>
      <c r="D52" s="5"/>
      <c r="H52" s="59"/>
    </row>
    <row r="53" spans="1:13">
      <c r="A53" s="57" t="s">
        <v>3</v>
      </c>
      <c r="B53" s="1"/>
      <c r="C53" s="1"/>
      <c r="D53" s="4">
        <v>82557</v>
      </c>
      <c r="E53" s="3">
        <v>77138</v>
      </c>
      <c r="F53" s="3">
        <v>75531</v>
      </c>
      <c r="G53" s="3">
        <v>78731</v>
      </c>
      <c r="H53" s="59"/>
    </row>
    <row r="54" spans="1:13">
      <c r="A54" s="57" t="s">
        <v>4</v>
      </c>
      <c r="B54" s="1"/>
      <c r="C54" s="1"/>
      <c r="D54" s="4">
        <v>31588</v>
      </c>
      <c r="E54" s="3">
        <v>10563</v>
      </c>
      <c r="F54" s="3">
        <v>17470</v>
      </c>
      <c r="G54" s="3">
        <v>19667</v>
      </c>
      <c r="H54" s="59"/>
    </row>
    <row r="55" spans="1:13">
      <c r="A55" s="57"/>
      <c r="B55" s="1"/>
      <c r="C55" s="1"/>
      <c r="D55" s="5"/>
      <c r="H55" s="59"/>
    </row>
    <row r="56" spans="1:13">
      <c r="A56" s="57" t="s">
        <v>5</v>
      </c>
      <c r="B56" s="58"/>
      <c r="C56" s="58"/>
      <c r="D56" s="11">
        <f>(D54/D53)*100</f>
        <v>38.262049250820645</v>
      </c>
      <c r="E56" s="13">
        <f>(E54/E53)*100</f>
        <v>13.693639969924032</v>
      </c>
      <c r="F56" s="13">
        <f>(F54/F53)*100</f>
        <v>23.129575935708516</v>
      </c>
      <c r="G56" s="13">
        <v>25</v>
      </c>
      <c r="H56" s="59"/>
    </row>
    <row r="57" spans="1:13">
      <c r="A57" s="8"/>
      <c r="B57" s="6"/>
      <c r="C57" s="6"/>
      <c r="D57" s="8"/>
      <c r="E57" s="6"/>
      <c r="F57" s="6"/>
      <c r="G57" s="6"/>
      <c r="H57" s="59"/>
    </row>
    <row r="58" spans="1:13" ht="14.25" customHeight="1">
      <c r="A58" s="91" t="s">
        <v>14</v>
      </c>
      <c r="B58" s="91"/>
      <c r="C58" s="91"/>
      <c r="D58" s="91"/>
      <c r="E58" s="91"/>
      <c r="F58" s="91"/>
      <c r="G58" s="91"/>
      <c r="H58" s="91"/>
      <c r="I58" s="91"/>
      <c r="J58" s="91"/>
      <c r="K58" s="91"/>
      <c r="L58" s="91"/>
      <c r="M58" s="91"/>
    </row>
    <row r="59" spans="1:13" ht="24" customHeight="1">
      <c r="A59" s="91" t="s">
        <v>11</v>
      </c>
      <c r="B59" s="91"/>
      <c r="C59" s="91"/>
      <c r="D59" s="91"/>
      <c r="E59" s="91"/>
      <c r="F59" s="91"/>
      <c r="G59" s="91"/>
      <c r="H59" s="91"/>
      <c r="I59" s="91"/>
      <c r="J59" s="91"/>
      <c r="K59" s="91"/>
      <c r="L59" s="91"/>
      <c r="M59" s="91"/>
    </row>
    <row r="60" spans="1:13">
      <c r="A60" s="91" t="s">
        <v>12</v>
      </c>
      <c r="B60" s="91"/>
      <c r="C60" s="91"/>
      <c r="D60" s="91"/>
      <c r="E60" s="91"/>
      <c r="F60" s="91"/>
      <c r="G60" s="91"/>
      <c r="H60" s="91"/>
      <c r="I60" s="91"/>
      <c r="J60" s="91"/>
      <c r="K60" s="91"/>
      <c r="L60" s="91"/>
      <c r="M60" s="91"/>
    </row>
    <row r="61" spans="1:13">
      <c r="A61" s="91" t="s">
        <v>16</v>
      </c>
      <c r="B61" s="91"/>
      <c r="C61" s="91"/>
      <c r="D61" s="91"/>
      <c r="E61" s="91"/>
      <c r="F61" s="91"/>
      <c r="G61" s="91"/>
      <c r="H61" s="91"/>
      <c r="I61" s="91"/>
      <c r="J61" s="91"/>
      <c r="K61" s="91"/>
      <c r="L61" s="91"/>
      <c r="M61" s="91"/>
    </row>
    <row r="62" spans="1:13">
      <c r="A62" s="91" t="s">
        <v>17</v>
      </c>
      <c r="B62" s="91"/>
      <c r="C62" s="91"/>
      <c r="D62" s="91"/>
      <c r="E62" s="91"/>
      <c r="F62" s="91"/>
      <c r="G62" s="91"/>
      <c r="H62" s="91"/>
      <c r="I62" s="91"/>
      <c r="J62" s="91"/>
      <c r="K62" s="91"/>
      <c r="L62" s="91"/>
      <c r="M62" s="91"/>
    </row>
    <row r="63" spans="1:13">
      <c r="A63" s="91" t="s">
        <v>18</v>
      </c>
      <c r="B63" s="91"/>
      <c r="C63" s="91"/>
      <c r="D63" s="91"/>
      <c r="E63" s="91"/>
      <c r="F63" s="91"/>
      <c r="G63" s="91"/>
      <c r="H63" s="91"/>
      <c r="I63" s="91"/>
      <c r="J63" s="91"/>
      <c r="K63" s="91"/>
      <c r="L63" s="91"/>
      <c r="M63" s="91"/>
    </row>
    <row r="64" spans="1:13">
      <c r="A64" s="91" t="s">
        <v>13</v>
      </c>
      <c r="B64" s="91"/>
      <c r="C64" s="91"/>
      <c r="D64" s="91"/>
      <c r="E64" s="91"/>
      <c r="F64" s="91"/>
      <c r="G64" s="91"/>
      <c r="H64" s="91"/>
      <c r="I64" s="91"/>
      <c r="J64" s="91"/>
      <c r="K64" s="91"/>
      <c r="L64" s="91"/>
      <c r="M64" s="91"/>
    </row>
    <row r="65" spans="1:13">
      <c r="A65" s="91" t="s">
        <v>48</v>
      </c>
      <c r="B65" s="91"/>
      <c r="C65" s="91"/>
      <c r="D65" s="91"/>
      <c r="E65" s="91"/>
      <c r="F65" s="91"/>
      <c r="G65" s="91"/>
      <c r="H65" s="91"/>
      <c r="I65" s="91"/>
      <c r="J65" s="91"/>
      <c r="K65" s="91"/>
      <c r="L65" s="91"/>
      <c r="M65" s="91"/>
    </row>
    <row r="66" spans="1:13">
      <c r="A66" s="63"/>
      <c r="B66" s="63"/>
      <c r="C66" s="63"/>
      <c r="D66" s="63"/>
      <c r="E66" s="63"/>
      <c r="F66" s="63"/>
      <c r="G66" s="63"/>
      <c r="H66" s="63"/>
      <c r="I66" s="63"/>
      <c r="J66" s="63"/>
      <c r="K66" s="63"/>
      <c r="L66" s="63"/>
      <c r="M66" s="63"/>
    </row>
    <row r="67" spans="1:13">
      <c r="A67" s="63"/>
      <c r="B67" s="63"/>
      <c r="C67" s="63"/>
      <c r="D67" s="63"/>
      <c r="E67" s="63"/>
      <c r="F67" s="63"/>
      <c r="G67" s="63"/>
      <c r="H67" s="63"/>
      <c r="I67" s="63"/>
      <c r="J67" s="63"/>
      <c r="K67" s="63"/>
      <c r="L67" s="63"/>
      <c r="M67" s="63"/>
    </row>
    <row r="68" spans="1:13">
      <c r="A68" s="63"/>
      <c r="B68" s="63"/>
      <c r="C68" s="63"/>
      <c r="D68" s="63"/>
      <c r="E68" s="63"/>
      <c r="F68" s="63"/>
      <c r="G68" s="63"/>
      <c r="H68" s="63"/>
      <c r="I68" s="63"/>
      <c r="J68" s="63"/>
      <c r="K68" s="63"/>
      <c r="L68" s="63"/>
      <c r="M68" s="63"/>
    </row>
    <row r="69" spans="1:13">
      <c r="A69" s="63"/>
      <c r="B69" s="63"/>
      <c r="C69" s="63"/>
      <c r="D69" s="63"/>
      <c r="E69" s="63"/>
      <c r="F69" s="63"/>
      <c r="G69" s="63"/>
      <c r="H69" s="63"/>
      <c r="I69" s="63"/>
      <c r="J69" s="63"/>
      <c r="K69" s="63"/>
      <c r="L69" s="63"/>
      <c r="M69" s="63"/>
    </row>
    <row r="70" spans="1:13">
      <c r="A70" s="63"/>
      <c r="B70" s="63"/>
      <c r="C70" s="63"/>
      <c r="D70" s="63"/>
      <c r="E70" s="63"/>
      <c r="F70" s="63"/>
      <c r="G70" s="63"/>
      <c r="H70" s="63"/>
      <c r="I70" s="63"/>
      <c r="J70" s="63"/>
      <c r="K70" s="63"/>
      <c r="L70" s="63"/>
      <c r="M70" s="63"/>
    </row>
    <row r="71" spans="1:13">
      <c r="A71" s="63"/>
      <c r="B71" s="63"/>
      <c r="C71" s="63"/>
      <c r="D71" s="63"/>
      <c r="E71" s="63"/>
      <c r="F71" s="63"/>
      <c r="G71" s="63"/>
      <c r="H71" s="63"/>
      <c r="I71" s="63"/>
      <c r="J71" s="63"/>
      <c r="K71" s="63"/>
      <c r="L71" s="63"/>
      <c r="M71" s="63"/>
    </row>
    <row r="72" spans="1:13">
      <c r="A72" s="63"/>
      <c r="B72" s="63"/>
      <c r="C72" s="63"/>
      <c r="D72" s="63"/>
      <c r="E72" s="63"/>
      <c r="F72" s="63"/>
      <c r="G72" s="63"/>
      <c r="H72" s="63"/>
      <c r="I72" s="63"/>
      <c r="J72" s="63"/>
      <c r="K72" s="63"/>
      <c r="L72" s="63"/>
      <c r="M72" s="63"/>
    </row>
    <row r="73" spans="1:13">
      <c r="A73" s="63"/>
      <c r="B73" s="63"/>
      <c r="C73" s="63"/>
      <c r="D73" s="63"/>
      <c r="E73" s="63"/>
      <c r="F73" s="63"/>
      <c r="G73" s="63"/>
      <c r="H73" s="63"/>
      <c r="I73" s="63"/>
      <c r="J73" s="63"/>
      <c r="K73" s="63"/>
      <c r="L73" s="63"/>
      <c r="M73" s="63"/>
    </row>
    <row r="74" spans="1:13">
      <c r="A74" s="63"/>
      <c r="B74" s="63"/>
      <c r="C74" s="63"/>
      <c r="D74" s="63"/>
      <c r="E74" s="63"/>
      <c r="F74" s="63"/>
      <c r="G74" s="63"/>
      <c r="H74" s="63"/>
      <c r="I74" s="63"/>
      <c r="J74" s="63"/>
      <c r="K74" s="63"/>
      <c r="L74" s="63"/>
      <c r="M74" s="63"/>
    </row>
    <row r="75" spans="1:13">
      <c r="A75" s="63"/>
      <c r="B75" s="63"/>
      <c r="C75" s="63"/>
      <c r="D75" s="63"/>
      <c r="E75" s="63"/>
      <c r="F75" s="63"/>
      <c r="G75" s="63"/>
      <c r="H75" s="63"/>
      <c r="I75" s="63"/>
      <c r="J75" s="63"/>
      <c r="K75" s="63"/>
      <c r="L75" s="63"/>
      <c r="M75" s="63"/>
    </row>
    <row r="76" spans="1:13">
      <c r="A76" s="63"/>
      <c r="B76" s="63"/>
      <c r="C76" s="63"/>
      <c r="D76" s="63"/>
      <c r="E76" s="63"/>
      <c r="F76" s="63"/>
      <c r="G76" s="63"/>
      <c r="H76" s="63"/>
      <c r="I76" s="63"/>
      <c r="J76" s="63"/>
      <c r="K76" s="63"/>
      <c r="L76" s="63"/>
      <c r="M76" s="63"/>
    </row>
    <row r="77" spans="1:13">
      <c r="A77" s="63"/>
      <c r="B77" s="63"/>
      <c r="C77" s="63"/>
      <c r="D77" s="63"/>
      <c r="E77" s="63"/>
      <c r="F77" s="63"/>
      <c r="G77" s="63"/>
      <c r="H77" s="63"/>
      <c r="I77" s="63"/>
      <c r="J77" s="63"/>
      <c r="K77" s="63"/>
      <c r="L77" s="63"/>
      <c r="M77" s="63"/>
    </row>
    <row r="78" spans="1:13">
      <c r="A78" s="63"/>
      <c r="B78" s="63"/>
      <c r="C78" s="63"/>
      <c r="D78" s="63"/>
      <c r="E78" s="63"/>
      <c r="F78" s="63"/>
      <c r="G78" s="63"/>
      <c r="H78" s="63"/>
      <c r="I78" s="63"/>
      <c r="J78" s="63"/>
      <c r="K78" s="63"/>
      <c r="L78" s="63"/>
      <c r="M78" s="63"/>
    </row>
    <row r="79" spans="1:13">
      <c r="A79" s="63"/>
      <c r="B79" s="63"/>
      <c r="C79" s="63"/>
      <c r="D79" s="63"/>
      <c r="E79" s="63"/>
      <c r="F79" s="63"/>
      <c r="G79" s="63"/>
      <c r="H79" s="63"/>
      <c r="I79" s="63"/>
      <c r="J79" s="63"/>
      <c r="K79" s="63"/>
      <c r="L79" s="63"/>
      <c r="M79" s="63"/>
    </row>
    <row r="80" spans="1:13">
      <c r="A80" s="63"/>
      <c r="B80" s="63"/>
      <c r="C80" s="63"/>
      <c r="D80" s="63"/>
      <c r="E80" s="63"/>
      <c r="F80" s="63"/>
      <c r="G80" s="63"/>
      <c r="H80" s="63"/>
      <c r="I80" s="63"/>
      <c r="J80" s="63"/>
      <c r="K80" s="63"/>
      <c r="L80" s="63"/>
      <c r="M80" s="63"/>
    </row>
    <row r="81" spans="1:13">
      <c r="A81" s="63"/>
      <c r="B81" s="63"/>
      <c r="C81" s="63"/>
      <c r="D81" s="63"/>
      <c r="E81" s="63"/>
      <c r="F81" s="63"/>
      <c r="G81" s="63"/>
      <c r="H81" s="63"/>
      <c r="I81" s="63"/>
      <c r="J81" s="63"/>
      <c r="K81" s="63"/>
      <c r="L81" s="63"/>
      <c r="M81" s="63"/>
    </row>
    <row r="82" spans="1:13">
      <c r="A82" s="63"/>
      <c r="B82" s="63"/>
      <c r="C82" s="63"/>
      <c r="D82" s="63"/>
      <c r="E82" s="63"/>
      <c r="F82" s="63"/>
      <c r="G82" s="63"/>
      <c r="H82" s="63"/>
      <c r="I82" s="63"/>
      <c r="J82" s="63"/>
      <c r="K82" s="63"/>
      <c r="L82" s="63"/>
      <c r="M82" s="63"/>
    </row>
    <row r="83" spans="1:13">
      <c r="A83" s="63"/>
      <c r="B83" s="63"/>
      <c r="C83" s="63"/>
      <c r="D83" s="63"/>
      <c r="E83" s="63"/>
      <c r="F83" s="63"/>
      <c r="G83" s="63"/>
      <c r="H83" s="63"/>
      <c r="I83" s="63"/>
      <c r="J83" s="63"/>
      <c r="K83" s="63"/>
      <c r="L83" s="63"/>
      <c r="M83" s="63"/>
    </row>
    <row r="84" spans="1:13">
      <c r="A84" s="46"/>
      <c r="B84" s="46"/>
      <c r="C84" s="46"/>
      <c r="D84" s="46"/>
      <c r="E84" s="46"/>
      <c r="F84" s="46"/>
      <c r="G84" s="46"/>
      <c r="H84" s="46"/>
    </row>
    <row r="85" spans="1:13">
      <c r="A85" s="46"/>
      <c r="B85" s="46"/>
      <c r="C85" s="46"/>
      <c r="D85" s="46"/>
      <c r="E85" s="46"/>
      <c r="F85" s="46"/>
      <c r="G85" s="46"/>
      <c r="H85" s="46"/>
    </row>
    <row r="86" spans="1:13" ht="31.5" customHeight="1">
      <c r="A86" s="46"/>
      <c r="B86" s="94" t="s">
        <v>44</v>
      </c>
      <c r="C86" s="94"/>
      <c r="D86" s="94"/>
      <c r="E86" s="94"/>
      <c r="F86" s="94"/>
      <c r="G86" s="94"/>
      <c r="H86" s="94"/>
    </row>
    <row r="87" spans="1:13">
      <c r="A87" s="46"/>
    </row>
    <row r="88" spans="1:13">
      <c r="A88" s="46"/>
      <c r="B88" s="22"/>
      <c r="C88" s="92" t="s">
        <v>21</v>
      </c>
      <c r="D88" s="92"/>
      <c r="E88" s="92"/>
      <c r="F88" s="92" t="s">
        <v>24</v>
      </c>
      <c r="G88" s="92"/>
      <c r="H88" s="92"/>
      <c r="I88" s="5"/>
    </row>
    <row r="89" spans="1:13">
      <c r="A89" s="46"/>
      <c r="B89" s="23" t="s">
        <v>20</v>
      </c>
      <c r="C89" s="21" t="s">
        <v>22</v>
      </c>
      <c r="D89" s="21" t="s">
        <v>23</v>
      </c>
      <c r="E89" s="21" t="s">
        <v>27</v>
      </c>
      <c r="F89" s="21" t="s">
        <v>22</v>
      </c>
      <c r="G89" s="21" t="s">
        <v>23</v>
      </c>
      <c r="H89" s="21" t="s">
        <v>28</v>
      </c>
      <c r="I89" s="5"/>
    </row>
    <row r="90" spans="1:13">
      <c r="A90" s="46"/>
      <c r="B90" s="24"/>
      <c r="C90" s="20"/>
      <c r="D90" s="20"/>
      <c r="E90" s="20"/>
      <c r="F90" s="20"/>
      <c r="G90" s="20"/>
      <c r="H90" s="20"/>
      <c r="I90" s="5"/>
    </row>
    <row r="91" spans="1:13">
      <c r="A91" s="46"/>
      <c r="B91" s="23" t="s">
        <v>19</v>
      </c>
      <c r="C91" s="26">
        <f>SUM(C93:C94)</f>
        <v>24949</v>
      </c>
      <c r="D91" s="26">
        <f>SUM(D93:D94)</f>
        <v>11409</v>
      </c>
      <c r="E91" s="35">
        <f>(D91/C91)*100</f>
        <v>45.729287747003887</v>
      </c>
      <c r="F91" s="26">
        <f>SUM(F93:F94)</f>
        <v>82557</v>
      </c>
      <c r="G91" s="26">
        <f>SUM(G93:G94)</f>
        <v>31588</v>
      </c>
      <c r="H91" s="35">
        <f>(G91/F91)*100</f>
        <v>38.262049250820645</v>
      </c>
      <c r="I91" s="5"/>
    </row>
    <row r="92" spans="1:13">
      <c r="A92" s="46"/>
      <c r="B92" s="25"/>
      <c r="C92" s="29"/>
      <c r="D92" s="29"/>
      <c r="E92" s="19"/>
      <c r="F92" s="19"/>
      <c r="G92" s="19"/>
      <c r="H92" s="19"/>
      <c r="I92" s="5"/>
    </row>
    <row r="93" spans="1:13">
      <c r="A93" s="46"/>
      <c r="B93" s="25" t="s">
        <v>25</v>
      </c>
      <c r="C93" s="27">
        <v>8292</v>
      </c>
      <c r="D93" s="27">
        <v>3822</v>
      </c>
      <c r="E93" s="32">
        <f>(D93/C93)*100</f>
        <v>46.092619392185242</v>
      </c>
      <c r="F93" s="30">
        <v>21123</v>
      </c>
      <c r="G93" s="30">
        <v>8178</v>
      </c>
      <c r="H93" s="32">
        <f>(G93/F93)*100</f>
        <v>38.716091464280645</v>
      </c>
      <c r="I93" s="5"/>
    </row>
    <row r="94" spans="1:13">
      <c r="A94" s="46"/>
      <c r="B94" s="24" t="s">
        <v>26</v>
      </c>
      <c r="C94" s="28">
        <v>16657</v>
      </c>
      <c r="D94" s="28">
        <v>7587</v>
      </c>
      <c r="E94" s="33">
        <f>(D94/C94)*100</f>
        <v>45.548418082487842</v>
      </c>
      <c r="F94" s="31">
        <v>61434</v>
      </c>
      <c r="G94" s="31">
        <v>23410</v>
      </c>
      <c r="H94" s="33">
        <f>(G94/F94)*100</f>
        <v>38.105934824364354</v>
      </c>
      <c r="I94" s="5"/>
    </row>
    <row r="95" spans="1:13">
      <c r="A95" s="46"/>
      <c r="B95" s="46"/>
      <c r="C95" s="46"/>
      <c r="D95" s="46"/>
      <c r="E95" s="46"/>
      <c r="F95" s="46"/>
      <c r="G95" s="46"/>
      <c r="H95" s="46"/>
    </row>
    <row r="96" spans="1:13">
      <c r="A96" s="46"/>
      <c r="B96" s="46"/>
      <c r="C96" s="46"/>
      <c r="D96" s="46"/>
      <c r="E96" s="46"/>
      <c r="F96" s="46"/>
      <c r="G96" s="46"/>
      <c r="H96" s="46"/>
    </row>
    <row r="97" spans="1:9" ht="30.75" customHeight="1">
      <c r="A97" s="46"/>
      <c r="B97" s="94" t="s">
        <v>45</v>
      </c>
      <c r="C97" s="94"/>
      <c r="D97" s="94"/>
      <c r="E97" s="94"/>
      <c r="F97" s="94"/>
      <c r="G97" s="94"/>
      <c r="H97" s="94"/>
    </row>
    <row r="98" spans="1:9">
      <c r="A98" s="46"/>
    </row>
    <row r="99" spans="1:9">
      <c r="A99" s="46"/>
      <c r="B99" s="22"/>
      <c r="C99" s="92" t="s">
        <v>21</v>
      </c>
      <c r="D99" s="92"/>
      <c r="E99" s="92"/>
      <c r="F99" s="92" t="s">
        <v>24</v>
      </c>
      <c r="G99" s="92"/>
      <c r="H99" s="92"/>
      <c r="I99" s="5"/>
    </row>
    <row r="100" spans="1:9">
      <c r="A100" s="46"/>
      <c r="B100" s="23" t="s">
        <v>20</v>
      </c>
      <c r="C100" s="21" t="s">
        <v>22</v>
      </c>
      <c r="D100" s="21" t="s">
        <v>23</v>
      </c>
      <c r="E100" s="21" t="s">
        <v>27</v>
      </c>
      <c r="F100" s="21" t="s">
        <v>22</v>
      </c>
      <c r="G100" s="21" t="s">
        <v>23</v>
      </c>
      <c r="H100" s="21" t="s">
        <v>28</v>
      </c>
      <c r="I100" s="5"/>
    </row>
    <row r="101" spans="1:9">
      <c r="A101" s="46"/>
      <c r="B101" s="24"/>
      <c r="C101" s="20"/>
      <c r="D101" s="20"/>
      <c r="E101" s="20"/>
      <c r="F101" s="20"/>
      <c r="G101" s="20"/>
      <c r="H101" s="20"/>
      <c r="I101" s="5"/>
    </row>
    <row r="102" spans="1:9">
      <c r="A102" s="46"/>
      <c r="B102" s="23" t="s">
        <v>19</v>
      </c>
      <c r="C102" s="26">
        <f>SUM(C104:C105)</f>
        <v>23456</v>
      </c>
      <c r="D102" s="26">
        <f>SUM(D104:D105)</f>
        <v>4673</v>
      </c>
      <c r="E102" s="35">
        <f>(D102/C102)*100</f>
        <v>19.922407912687586</v>
      </c>
      <c r="F102" s="26">
        <f>SUM(F104:F105)</f>
        <v>77138</v>
      </c>
      <c r="G102" s="26">
        <f>SUM(G104:G105)</f>
        <v>10563</v>
      </c>
      <c r="H102" s="35">
        <f>(G102/F102)*100</f>
        <v>13.693639969924032</v>
      </c>
      <c r="I102" s="5"/>
    </row>
    <row r="103" spans="1:9">
      <c r="A103" s="46"/>
      <c r="B103" s="25"/>
      <c r="C103" s="29"/>
      <c r="D103" s="29"/>
      <c r="E103" s="19"/>
      <c r="F103" s="19"/>
      <c r="G103" s="19"/>
      <c r="H103" s="19"/>
      <c r="I103" s="5"/>
    </row>
    <row r="104" spans="1:9">
      <c r="A104" s="46"/>
      <c r="B104" s="25" t="s">
        <v>25</v>
      </c>
      <c r="C104" s="27">
        <v>8641</v>
      </c>
      <c r="D104" s="27">
        <v>2177</v>
      </c>
      <c r="E104" s="32">
        <f>(D104/C104)*100</f>
        <v>25.193843305173015</v>
      </c>
      <c r="F104" s="30">
        <v>21760</v>
      </c>
      <c r="G104" s="30">
        <v>4041</v>
      </c>
      <c r="H104" s="32">
        <f>(G104/F104)*100</f>
        <v>18.570772058823529</v>
      </c>
      <c r="I104" s="5"/>
    </row>
    <row r="105" spans="1:9">
      <c r="A105" s="46"/>
      <c r="B105" s="24" t="s">
        <v>26</v>
      </c>
      <c r="C105" s="28">
        <v>14815</v>
      </c>
      <c r="D105" s="28">
        <v>2496</v>
      </c>
      <c r="E105" s="33">
        <f>(D105/C105)*100</f>
        <v>16.847789402632468</v>
      </c>
      <c r="F105" s="31">
        <v>55378</v>
      </c>
      <c r="G105" s="31">
        <v>6522</v>
      </c>
      <c r="H105" s="33">
        <f>(G105/F105)*100</f>
        <v>11.777240059229296</v>
      </c>
      <c r="I105" s="5"/>
    </row>
    <row r="106" spans="1:9">
      <c r="A106" s="46"/>
      <c r="B106" s="46"/>
      <c r="C106" s="46"/>
      <c r="D106" s="46"/>
      <c r="E106" s="46"/>
      <c r="F106" s="46"/>
      <c r="G106" s="46"/>
      <c r="H106" s="46"/>
    </row>
    <row r="107" spans="1:9">
      <c r="A107" s="46"/>
      <c r="B107" s="46"/>
      <c r="C107" s="46"/>
      <c r="D107" s="46"/>
      <c r="E107" s="46"/>
      <c r="F107" s="46"/>
      <c r="G107" s="46"/>
      <c r="H107" s="46"/>
    </row>
    <row r="108" spans="1:9" ht="30.75" customHeight="1">
      <c r="A108" s="46"/>
      <c r="B108" s="94" t="s">
        <v>47</v>
      </c>
      <c r="C108" s="94"/>
      <c r="D108" s="94"/>
      <c r="E108" s="94"/>
      <c r="F108" s="94"/>
      <c r="G108" s="94"/>
      <c r="H108" s="94"/>
    </row>
    <row r="109" spans="1:9">
      <c r="A109" s="46"/>
      <c r="B109" s="46"/>
      <c r="C109" s="46"/>
      <c r="D109" s="46"/>
      <c r="E109" s="46"/>
      <c r="F109" s="46"/>
      <c r="G109" s="46"/>
      <c r="H109" s="46"/>
    </row>
    <row r="110" spans="1:9">
      <c r="A110" s="46"/>
      <c r="B110" s="22"/>
      <c r="C110" s="92" t="s">
        <v>21</v>
      </c>
      <c r="D110" s="92"/>
      <c r="E110" s="92"/>
      <c r="F110" s="92" t="s">
        <v>24</v>
      </c>
      <c r="G110" s="92"/>
      <c r="H110" s="92"/>
      <c r="I110" s="5"/>
    </row>
    <row r="111" spans="1:9">
      <c r="A111" s="46"/>
      <c r="B111" s="23" t="s">
        <v>20</v>
      </c>
      <c r="C111" s="21" t="s">
        <v>22</v>
      </c>
      <c r="D111" s="21" t="s">
        <v>23</v>
      </c>
      <c r="E111" s="21" t="s">
        <v>27</v>
      </c>
      <c r="F111" s="21" t="s">
        <v>22</v>
      </c>
      <c r="G111" s="21" t="s">
        <v>23</v>
      </c>
      <c r="H111" s="21" t="s">
        <v>28</v>
      </c>
      <c r="I111" s="5"/>
    </row>
    <row r="112" spans="1:9">
      <c r="A112" s="46"/>
      <c r="B112" s="24"/>
      <c r="C112" s="20"/>
      <c r="D112" s="20"/>
      <c r="E112" s="20"/>
      <c r="F112" s="20"/>
      <c r="G112" s="20"/>
      <c r="H112" s="20"/>
      <c r="I112" s="5"/>
    </row>
    <row r="113" spans="1:9">
      <c r="A113" s="46"/>
      <c r="B113" s="23" t="s">
        <v>19</v>
      </c>
      <c r="C113" s="26">
        <f>SUM(C115:C116)</f>
        <v>22924</v>
      </c>
      <c r="D113" s="26">
        <f>SUM(D115:D116)</f>
        <v>7224</v>
      </c>
      <c r="E113" s="35">
        <f>(D113/C113)*100</f>
        <v>31.51282498691328</v>
      </c>
      <c r="F113" s="26">
        <f>SUM(F115:F116)</f>
        <v>75531</v>
      </c>
      <c r="G113" s="26">
        <f>SUM(G115:G116)</f>
        <v>17470</v>
      </c>
      <c r="H113" s="35">
        <f>(G113/F113)*100</f>
        <v>23.129575935708516</v>
      </c>
      <c r="I113" s="5"/>
    </row>
    <row r="114" spans="1:9">
      <c r="A114" s="46"/>
      <c r="B114" s="25"/>
      <c r="C114" s="29"/>
      <c r="D114" s="29"/>
      <c r="E114" s="19"/>
      <c r="F114" s="19"/>
      <c r="G114" s="19"/>
      <c r="H114" s="19"/>
      <c r="I114" s="5"/>
    </row>
    <row r="115" spans="1:9">
      <c r="A115" s="46"/>
      <c r="B115" s="25" t="s">
        <v>25</v>
      </c>
      <c r="C115" s="27">
        <v>8313</v>
      </c>
      <c r="D115" s="27">
        <v>3150</v>
      </c>
      <c r="E115" s="32">
        <f>(D115/C115)*100</f>
        <v>37.892457596535543</v>
      </c>
      <c r="F115" s="30">
        <v>21086</v>
      </c>
      <c r="G115" s="30">
        <v>6055</v>
      </c>
      <c r="H115" s="32">
        <f>(G115/F115)*100</f>
        <v>28.715735559138768</v>
      </c>
      <c r="I115" s="5"/>
    </row>
    <row r="116" spans="1:9">
      <c r="A116" s="46"/>
      <c r="B116" s="24" t="s">
        <v>26</v>
      </c>
      <c r="C116" s="28">
        <v>14611</v>
      </c>
      <c r="D116" s="28">
        <v>4074</v>
      </c>
      <c r="E116" s="33">
        <f>(D116/C116)*100</f>
        <v>27.883101772637055</v>
      </c>
      <c r="F116" s="31">
        <v>54445</v>
      </c>
      <c r="G116" s="31">
        <v>11415</v>
      </c>
      <c r="H116" s="33">
        <f>(G116/F116)*100</f>
        <v>20.96611259068785</v>
      </c>
      <c r="I116" s="5"/>
    </row>
    <row r="117" spans="1:9">
      <c r="A117" s="46"/>
      <c r="B117" s="46"/>
      <c r="C117" s="46"/>
      <c r="D117" s="46"/>
      <c r="E117" s="46"/>
      <c r="F117" s="46"/>
      <c r="G117" s="46"/>
      <c r="H117" s="46"/>
    </row>
    <row r="118" spans="1:9">
      <c r="A118" s="46"/>
      <c r="B118" s="46"/>
      <c r="C118" s="46"/>
      <c r="D118" s="46"/>
      <c r="E118" s="46"/>
      <c r="F118" s="46"/>
      <c r="G118" s="46"/>
      <c r="H118" s="46"/>
    </row>
    <row r="119" spans="1:9" ht="33" customHeight="1">
      <c r="A119" s="46"/>
      <c r="B119" s="94" t="s">
        <v>49</v>
      </c>
      <c r="C119" s="94"/>
      <c r="D119" s="94"/>
      <c r="E119" s="94"/>
      <c r="F119" s="94"/>
      <c r="G119" s="94"/>
      <c r="H119" s="94"/>
    </row>
    <row r="120" spans="1:9">
      <c r="A120" s="46"/>
      <c r="B120" s="46"/>
      <c r="C120" s="46"/>
      <c r="D120" s="46"/>
      <c r="E120" s="46"/>
      <c r="F120" s="46"/>
      <c r="G120" s="46"/>
      <c r="H120" s="46"/>
    </row>
    <row r="121" spans="1:9">
      <c r="A121" s="46"/>
      <c r="B121" s="22"/>
      <c r="C121" s="92" t="s">
        <v>21</v>
      </c>
      <c r="D121" s="92"/>
      <c r="E121" s="92"/>
      <c r="F121" s="92" t="s">
        <v>24</v>
      </c>
      <c r="G121" s="92"/>
      <c r="H121" s="92"/>
      <c r="I121" s="5"/>
    </row>
    <row r="122" spans="1:9">
      <c r="A122" s="46"/>
      <c r="B122" s="23" t="s">
        <v>20</v>
      </c>
      <c r="C122" s="21" t="s">
        <v>22</v>
      </c>
      <c r="D122" s="21" t="s">
        <v>23</v>
      </c>
      <c r="E122" s="21" t="s">
        <v>27</v>
      </c>
      <c r="F122" s="21" t="s">
        <v>22</v>
      </c>
      <c r="G122" s="21" t="s">
        <v>23</v>
      </c>
      <c r="H122" s="21" t="s">
        <v>28</v>
      </c>
      <c r="I122" s="5"/>
    </row>
    <row r="123" spans="1:9">
      <c r="A123" s="46"/>
      <c r="B123" s="24"/>
      <c r="C123" s="20"/>
      <c r="D123" s="20"/>
      <c r="E123" s="20"/>
      <c r="F123" s="20"/>
      <c r="G123" s="20"/>
      <c r="H123" s="20"/>
      <c r="I123" s="5"/>
    </row>
    <row r="124" spans="1:9">
      <c r="A124" s="46"/>
      <c r="B124" s="23" t="s">
        <v>19</v>
      </c>
      <c r="C124" s="26">
        <f>SUM(C126:C127)</f>
        <v>24038</v>
      </c>
      <c r="D124" s="26">
        <f>SUM(D126:D127)</f>
        <v>8076</v>
      </c>
      <c r="E124" s="35">
        <f>(D124/C124)*100</f>
        <v>33.596805058657125</v>
      </c>
      <c r="F124" s="26">
        <f>SUM(F126:F127)</f>
        <v>78731</v>
      </c>
      <c r="G124" s="26">
        <f>SUM(G126:G127)</f>
        <v>19667</v>
      </c>
      <c r="H124" s="35">
        <f>(G124/F124)*100</f>
        <v>24.97999517343867</v>
      </c>
      <c r="I124" s="5"/>
    </row>
    <row r="125" spans="1:9">
      <c r="A125" s="46"/>
      <c r="B125" s="25"/>
      <c r="C125" s="29"/>
      <c r="D125" s="29"/>
      <c r="E125" s="19"/>
      <c r="F125" s="19"/>
      <c r="G125" s="19"/>
      <c r="H125" s="19"/>
      <c r="I125" s="5"/>
    </row>
    <row r="126" spans="1:9">
      <c r="A126" s="46"/>
      <c r="B126" s="25" t="s">
        <v>25</v>
      </c>
      <c r="C126" s="27">
        <v>8671</v>
      </c>
      <c r="D126" s="27">
        <v>3422</v>
      </c>
      <c r="E126" s="35">
        <f t="shared" ref="E126:E127" si="0">(D126/C126)*100</f>
        <v>39.464882943143813</v>
      </c>
      <c r="F126" s="30">
        <v>21720</v>
      </c>
      <c r="G126" s="30">
        <v>6294</v>
      </c>
      <c r="H126" s="32">
        <f t="shared" ref="H126:H127" si="1">(G126/F126)*100</f>
        <v>28.977900552486187</v>
      </c>
      <c r="I126" s="5"/>
    </row>
    <row r="127" spans="1:9">
      <c r="B127" s="24" t="s">
        <v>26</v>
      </c>
      <c r="C127" s="28">
        <v>15367</v>
      </c>
      <c r="D127" s="28">
        <v>4654</v>
      </c>
      <c r="E127" s="72">
        <f t="shared" si="0"/>
        <v>30.285677100279823</v>
      </c>
      <c r="F127" s="31">
        <v>57011</v>
      </c>
      <c r="G127" s="31">
        <v>13373</v>
      </c>
      <c r="H127" s="34">
        <f t="shared" si="1"/>
        <v>23.456876743084667</v>
      </c>
      <c r="I127" s="5"/>
    </row>
    <row r="128" spans="1:9">
      <c r="B128" s="68"/>
      <c r="C128" s="69"/>
      <c r="D128" s="69"/>
      <c r="E128" s="70"/>
      <c r="F128" s="71"/>
      <c r="G128" s="71"/>
      <c r="H128" s="70"/>
    </row>
    <row r="129" spans="2:8">
      <c r="B129" s="68"/>
      <c r="C129" s="69"/>
      <c r="D129" s="69"/>
      <c r="E129" s="70"/>
      <c r="F129" s="71"/>
      <c r="G129" s="71"/>
      <c r="H129" s="70"/>
    </row>
    <row r="130" spans="2:8">
      <c r="B130" s="68"/>
      <c r="C130" s="69"/>
      <c r="D130" s="69"/>
      <c r="E130" s="70"/>
      <c r="F130" s="71"/>
      <c r="G130" s="71"/>
      <c r="H130" s="70"/>
    </row>
    <row r="196" spans="1:7">
      <c r="A196" s="47"/>
      <c r="B196" s="47" t="s">
        <v>46</v>
      </c>
      <c r="C196" s="47"/>
      <c r="D196" s="47" t="s">
        <v>41</v>
      </c>
      <c r="E196" s="47"/>
      <c r="F196" s="47" t="s">
        <v>24</v>
      </c>
      <c r="G196" s="47"/>
    </row>
    <row r="197" spans="1:7">
      <c r="A197" s="47"/>
      <c r="B197" s="48" t="s">
        <v>25</v>
      </c>
      <c r="C197" s="48" t="s">
        <v>30</v>
      </c>
      <c r="D197" s="49" t="s">
        <v>42</v>
      </c>
      <c r="E197" s="48" t="s">
        <v>25</v>
      </c>
      <c r="F197" s="48" t="s">
        <v>30</v>
      </c>
      <c r="G197" s="49" t="s">
        <v>43</v>
      </c>
    </row>
    <row r="198" spans="1:7">
      <c r="A198" s="47" t="s">
        <v>29</v>
      </c>
      <c r="B198" s="50">
        <v>46.1</v>
      </c>
      <c r="C198" s="50">
        <v>45.5</v>
      </c>
      <c r="D198" s="47"/>
      <c r="E198" s="50">
        <v>38.700000000000003</v>
      </c>
      <c r="F198" s="50">
        <v>38.1</v>
      </c>
      <c r="G198" s="47"/>
    </row>
    <row r="199" spans="1:7">
      <c r="A199" s="47" t="s">
        <v>31</v>
      </c>
      <c r="B199" s="50">
        <v>25.2</v>
      </c>
      <c r="C199" s="50">
        <v>16.8</v>
      </c>
      <c r="D199" s="47"/>
      <c r="E199" s="50">
        <v>18.600000000000001</v>
      </c>
      <c r="F199" s="50">
        <v>11.8</v>
      </c>
      <c r="G199" s="47"/>
    </row>
    <row r="200" spans="1:7">
      <c r="A200" s="47" t="s">
        <v>32</v>
      </c>
      <c r="B200" s="50">
        <v>37.9</v>
      </c>
      <c r="C200" s="50">
        <v>27.9</v>
      </c>
      <c r="D200" s="47"/>
      <c r="E200" s="50">
        <v>28.7</v>
      </c>
      <c r="F200" s="50">
        <v>21</v>
      </c>
      <c r="G200" s="47"/>
    </row>
    <row r="201" spans="1:7">
      <c r="A201" s="47" t="s">
        <v>33</v>
      </c>
      <c r="B201" s="50">
        <v>39.5</v>
      </c>
      <c r="C201" s="50">
        <v>30.3</v>
      </c>
      <c r="D201" s="47"/>
      <c r="E201" s="50">
        <v>29</v>
      </c>
      <c r="F201" s="73">
        <v>23.5</v>
      </c>
      <c r="G201" s="47"/>
    </row>
    <row r="202" spans="1:7">
      <c r="A202" s="47"/>
      <c r="B202" s="47"/>
      <c r="C202" s="47"/>
      <c r="D202" s="47"/>
      <c r="E202" s="47"/>
      <c r="F202" s="47"/>
      <c r="G202" s="47"/>
    </row>
  </sheetData>
  <mergeCells count="32">
    <mergeCell ref="B119:H119"/>
    <mergeCell ref="C121:E121"/>
    <mergeCell ref="F121:H121"/>
    <mergeCell ref="B108:H108"/>
    <mergeCell ref="C110:E110"/>
    <mergeCell ref="F110:H110"/>
    <mergeCell ref="C99:E99"/>
    <mergeCell ref="F99:H99"/>
    <mergeCell ref="A63:M63"/>
    <mergeCell ref="A64:M64"/>
    <mergeCell ref="A65:M65"/>
    <mergeCell ref="B97:H97"/>
    <mergeCell ref="A44:C45"/>
    <mergeCell ref="D44:G44"/>
    <mergeCell ref="B86:H86"/>
    <mergeCell ref="C88:E88"/>
    <mergeCell ref="F88:H88"/>
    <mergeCell ref="A58:M58"/>
    <mergeCell ref="A59:M59"/>
    <mergeCell ref="A60:M60"/>
    <mergeCell ref="A61:M61"/>
    <mergeCell ref="A62:M62"/>
    <mergeCell ref="A22:M22"/>
    <mergeCell ref="A23:M23"/>
    <mergeCell ref="A24:M24"/>
    <mergeCell ref="A25:M25"/>
    <mergeCell ref="A26:M26"/>
    <mergeCell ref="A27:M27"/>
    <mergeCell ref="A28:M28"/>
    <mergeCell ref="A29:M29"/>
    <mergeCell ref="C33:E33"/>
    <mergeCell ref="F33:H33"/>
  </mergeCells>
  <pageMargins left="0.7" right="0.7" top="0.75" bottom="0.75" header="0.3" footer="0.3"/>
  <pageSetup paperSize="9" orientation="portrait" horizontalDpi="0" verticalDpi="0" r:id="rId1"/>
  <ignoredErrors>
    <ignoredError sqref="E91 E102 E113 E36" formula="1"/>
    <ignoredError sqref="H124 H126:H127" evalError="1"/>
    <ignoredError sqref="E124" evalError="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Gual.Trim 2023</vt:lpstr>
      <vt:lpstr>Gual.Trim.2024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Griselda1 Sotelo</dc:creator>
  <cp:lastModifiedBy>Estela Diaz</cp:lastModifiedBy>
  <dcterms:created xsi:type="dcterms:W3CDTF">2024-03-20T13:22:01Z</dcterms:created>
  <dcterms:modified xsi:type="dcterms:W3CDTF">2025-05-29T12:26:10Z</dcterms:modified>
</cp:coreProperties>
</file>