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MAYO 2025\"/>
    </mc:Choice>
  </mc:AlternateContent>
  <bookViews>
    <workbookView xWindow="0" yWindow="0" windowWidth="28800" windowHeight="11835"/>
  </bookViews>
  <sheets>
    <sheet name="Valor Euro " sheetId="18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0" i="18" l="1"/>
  <c r="C180" i="18"/>
  <c r="E179" i="18"/>
  <c r="C179" i="18"/>
  <c r="E178" i="18"/>
  <c r="C178" i="18"/>
  <c r="E177" i="18"/>
  <c r="C177" i="18"/>
  <c r="E176" i="18"/>
  <c r="C176" i="18"/>
  <c r="E175" i="18"/>
  <c r="C175" i="18"/>
  <c r="E174" i="18"/>
  <c r="C174" i="18"/>
  <c r="E173" i="18"/>
  <c r="C173" i="18"/>
  <c r="E172" i="18"/>
  <c r="C172" i="18"/>
  <c r="E171" i="18"/>
  <c r="C171" i="18"/>
  <c r="E170" i="18"/>
  <c r="C170" i="18"/>
  <c r="E169" i="18"/>
  <c r="C169" i="18"/>
  <c r="E168" i="18"/>
  <c r="C168" i="18"/>
  <c r="E167" i="18"/>
  <c r="C167" i="18"/>
  <c r="E166" i="18"/>
  <c r="C166" i="18"/>
  <c r="E165" i="18"/>
  <c r="C165" i="18"/>
  <c r="E164" i="18"/>
  <c r="C164" i="18"/>
  <c r="E163" i="18"/>
  <c r="C163" i="18"/>
  <c r="E162" i="18"/>
  <c r="C162" i="18"/>
  <c r="E161" i="18"/>
  <c r="C161" i="18"/>
  <c r="E160" i="18"/>
  <c r="C160" i="18"/>
  <c r="E159" i="18"/>
  <c r="C159" i="18"/>
  <c r="E158" i="18"/>
  <c r="C158" i="18"/>
  <c r="E157" i="18"/>
  <c r="C157" i="18"/>
  <c r="E156" i="18"/>
  <c r="C156" i="18"/>
  <c r="E155" i="18"/>
  <c r="C155" i="18"/>
  <c r="E154" i="18"/>
  <c r="C154" i="18"/>
  <c r="E153" i="18"/>
  <c r="C153" i="18"/>
  <c r="E152" i="18"/>
  <c r="C152" i="18"/>
  <c r="E151" i="18"/>
  <c r="C151" i="18"/>
  <c r="E150" i="18"/>
  <c r="C150" i="18"/>
  <c r="E149" i="18"/>
  <c r="C149" i="18"/>
  <c r="E148" i="18"/>
  <c r="C148" i="18"/>
  <c r="E147" i="18"/>
  <c r="C147" i="18"/>
  <c r="E146" i="18"/>
  <c r="C146" i="18"/>
  <c r="E145" i="18"/>
  <c r="C145" i="18"/>
  <c r="E144" i="18"/>
  <c r="C144" i="18"/>
  <c r="E143" i="18"/>
  <c r="C143" i="18"/>
  <c r="E142" i="18"/>
  <c r="C142" i="18"/>
  <c r="E141" i="18"/>
  <c r="C141" i="18"/>
  <c r="E140" i="18"/>
  <c r="C140" i="18"/>
  <c r="E139" i="18"/>
  <c r="C139" i="18"/>
  <c r="E138" i="18"/>
  <c r="C138" i="18"/>
  <c r="E137" i="18"/>
  <c r="C137" i="18"/>
  <c r="E136" i="18"/>
  <c r="C136" i="18"/>
  <c r="E135" i="18"/>
  <c r="C135" i="18"/>
  <c r="E134" i="18"/>
  <c r="C134" i="18"/>
  <c r="E133" i="18"/>
  <c r="C133" i="18"/>
  <c r="E132" i="18"/>
  <c r="C132" i="18"/>
  <c r="E131" i="18"/>
  <c r="C131" i="18"/>
  <c r="E130" i="18"/>
  <c r="C130" i="18"/>
  <c r="E129" i="18"/>
  <c r="C129" i="18"/>
  <c r="E128" i="18"/>
  <c r="C128" i="18"/>
  <c r="E127" i="18"/>
  <c r="C127" i="18"/>
  <c r="E126" i="18"/>
  <c r="C126" i="18"/>
  <c r="E125" i="18"/>
  <c r="C125" i="18"/>
  <c r="E124" i="18"/>
  <c r="C124" i="18"/>
  <c r="E123" i="18"/>
  <c r="C123" i="18"/>
  <c r="E122" i="18"/>
  <c r="C122" i="18"/>
  <c r="E121" i="18"/>
  <c r="C121" i="18"/>
  <c r="E120" i="18"/>
  <c r="C120" i="18"/>
  <c r="E119" i="18"/>
  <c r="C119" i="18"/>
  <c r="E118" i="18"/>
  <c r="C118" i="18"/>
  <c r="E117" i="18"/>
  <c r="C117" i="18"/>
  <c r="E116" i="18"/>
  <c r="C116" i="18"/>
  <c r="E115" i="18"/>
  <c r="C115" i="18"/>
  <c r="E114" i="18"/>
  <c r="C114" i="18"/>
  <c r="E113" i="18"/>
  <c r="C113" i="18"/>
  <c r="E112" i="18"/>
  <c r="C112" i="18"/>
  <c r="E111" i="18"/>
  <c r="C111" i="18"/>
  <c r="E110" i="18"/>
  <c r="C110" i="18"/>
  <c r="E109" i="18"/>
  <c r="C109" i="18"/>
  <c r="E108" i="18"/>
  <c r="C108" i="18"/>
  <c r="E107" i="18"/>
  <c r="C107" i="18"/>
  <c r="E106" i="18"/>
  <c r="C106" i="18"/>
  <c r="E105" i="18"/>
  <c r="C105" i="18"/>
  <c r="E104" i="18"/>
  <c r="C104" i="18"/>
  <c r="E103" i="18"/>
  <c r="C103" i="18"/>
  <c r="E102" i="18"/>
  <c r="C102" i="18"/>
  <c r="E101" i="18"/>
  <c r="C101" i="18"/>
  <c r="E100" i="18"/>
  <c r="C100" i="18"/>
  <c r="E99" i="18"/>
  <c r="C99" i="18"/>
  <c r="E98" i="18"/>
  <c r="C98" i="18"/>
  <c r="E97" i="18"/>
  <c r="C97" i="18"/>
  <c r="E96" i="18"/>
  <c r="C96" i="18"/>
  <c r="E95" i="18"/>
  <c r="C95" i="18"/>
  <c r="E94" i="18"/>
  <c r="C94" i="18"/>
  <c r="E93" i="18"/>
  <c r="C93" i="18"/>
  <c r="E92" i="18"/>
  <c r="C92" i="18"/>
  <c r="E91" i="18"/>
  <c r="C91" i="18"/>
  <c r="E90" i="18"/>
  <c r="C90" i="18"/>
  <c r="E89" i="18"/>
  <c r="C89" i="18"/>
  <c r="E88" i="18"/>
  <c r="C88" i="18"/>
  <c r="E87" i="18"/>
  <c r="C87" i="18"/>
  <c r="E86" i="18"/>
  <c r="C86" i="18"/>
  <c r="E85" i="18"/>
  <c r="C85" i="18"/>
  <c r="E84" i="18"/>
  <c r="C84" i="18"/>
  <c r="E83" i="18"/>
  <c r="C83" i="18"/>
  <c r="E82" i="18"/>
  <c r="C82" i="18"/>
  <c r="E81" i="18"/>
  <c r="C81" i="18"/>
  <c r="E80" i="18"/>
  <c r="C80" i="18"/>
  <c r="E79" i="18"/>
  <c r="C79" i="18"/>
  <c r="E78" i="18"/>
  <c r="C78" i="18"/>
  <c r="E77" i="18"/>
  <c r="C77" i="18"/>
  <c r="E76" i="18"/>
  <c r="C76" i="18"/>
  <c r="E75" i="18"/>
  <c r="C75" i="18"/>
  <c r="E74" i="18"/>
  <c r="C74" i="18"/>
  <c r="E73" i="18"/>
  <c r="C73" i="18"/>
  <c r="E72" i="18"/>
  <c r="C72" i="18"/>
  <c r="E71" i="18"/>
  <c r="C71" i="18"/>
  <c r="E70" i="18"/>
  <c r="C70" i="18"/>
  <c r="E69" i="18"/>
  <c r="C69" i="18"/>
  <c r="E68" i="18"/>
  <c r="C68" i="18"/>
  <c r="E67" i="18"/>
  <c r="C67" i="18"/>
  <c r="E66" i="18"/>
  <c r="C66" i="18"/>
  <c r="E65" i="18"/>
  <c r="C65" i="18"/>
  <c r="E64" i="18"/>
  <c r="C64" i="18"/>
  <c r="E63" i="18"/>
  <c r="C63" i="18"/>
  <c r="E62" i="18"/>
  <c r="C62" i="18"/>
  <c r="E61" i="18"/>
  <c r="C61" i="18"/>
  <c r="E60" i="18"/>
  <c r="C60" i="18"/>
  <c r="E59" i="18"/>
  <c r="C59" i="18"/>
  <c r="E58" i="18"/>
  <c r="C58" i="18"/>
  <c r="E57" i="18"/>
  <c r="C57" i="18"/>
  <c r="E56" i="18"/>
  <c r="C56" i="18"/>
  <c r="E55" i="18"/>
  <c r="C55" i="18"/>
  <c r="E54" i="18"/>
  <c r="C54" i="18"/>
  <c r="E53" i="18"/>
  <c r="C53" i="18"/>
  <c r="E52" i="18"/>
  <c r="C52" i="18"/>
  <c r="E51" i="18"/>
  <c r="C51" i="18"/>
  <c r="E50" i="18"/>
  <c r="C50" i="18"/>
  <c r="E49" i="18"/>
  <c r="C49" i="18"/>
  <c r="E48" i="18"/>
  <c r="C48" i="18"/>
  <c r="E47" i="18"/>
  <c r="C47" i="18"/>
  <c r="E46" i="18"/>
  <c r="C46" i="18"/>
  <c r="E45" i="18"/>
  <c r="C45" i="18"/>
  <c r="E44" i="18"/>
  <c r="C44" i="18"/>
  <c r="E43" i="18"/>
  <c r="C43" i="18"/>
  <c r="E42" i="18"/>
  <c r="C42" i="18"/>
  <c r="E41" i="18"/>
  <c r="C41" i="18"/>
  <c r="E40" i="18"/>
  <c r="C40" i="18"/>
  <c r="E39" i="18"/>
  <c r="C39" i="18"/>
  <c r="E38" i="18"/>
  <c r="C38" i="18"/>
  <c r="E37" i="18"/>
  <c r="C37" i="18"/>
  <c r="E36" i="18"/>
  <c r="C36" i="18"/>
  <c r="E35" i="18"/>
  <c r="C35" i="18"/>
  <c r="E34" i="18"/>
  <c r="C34" i="18"/>
  <c r="E33" i="18"/>
  <c r="C33" i="18"/>
  <c r="E32" i="18"/>
  <c r="C32" i="18"/>
  <c r="E31" i="18"/>
  <c r="C31" i="18"/>
  <c r="E30" i="18"/>
  <c r="C30" i="18"/>
  <c r="E29" i="18"/>
  <c r="C29" i="18"/>
  <c r="E28" i="18"/>
  <c r="C28" i="18"/>
  <c r="E27" i="18"/>
  <c r="C27" i="18"/>
  <c r="E26" i="18"/>
  <c r="C26" i="18"/>
  <c r="E25" i="18"/>
  <c r="C25" i="18"/>
  <c r="E24" i="18"/>
  <c r="C24" i="18"/>
  <c r="E23" i="18"/>
  <c r="C23" i="18"/>
  <c r="E22" i="18"/>
  <c r="C22" i="18"/>
  <c r="E21" i="18"/>
  <c r="C21" i="18"/>
  <c r="E20" i="18"/>
  <c r="C20" i="18"/>
  <c r="E19" i="18"/>
  <c r="C19" i="18"/>
  <c r="E18" i="18"/>
  <c r="C18" i="18"/>
  <c r="E17" i="18"/>
  <c r="C17" i="18"/>
  <c r="E16" i="18"/>
  <c r="C16" i="18"/>
  <c r="E15" i="18"/>
  <c r="C15" i="18"/>
  <c r="E14" i="18"/>
  <c r="C14" i="18"/>
  <c r="E13" i="18"/>
  <c r="C13" i="18"/>
  <c r="E12" i="18"/>
  <c r="C12" i="18"/>
  <c r="E11" i="18"/>
  <c r="C11" i="18"/>
  <c r="E10" i="18"/>
  <c r="C10" i="18"/>
</calcChain>
</file>

<file path=xl/sharedStrings.xml><?xml version="1.0" encoding="utf-8"?>
<sst xmlns="http://schemas.openxmlformats.org/spreadsheetml/2006/main" count="10" uniqueCount="8">
  <si>
    <t>Mes</t>
  </si>
  <si>
    <t xml:space="preserve">Promedio
Compra </t>
  </si>
  <si>
    <t>Variación respecto
a mes anterior</t>
  </si>
  <si>
    <t>Promedio
Venta</t>
  </si>
  <si>
    <t>-</t>
  </si>
  <si>
    <t>COTIZACIÓN PROMEDIO MENSUAL DEL EURO</t>
  </si>
  <si>
    <t>Nota: cotización promedio mensual del euro por tipo de cambio en los distintos bancos •Mercado libre</t>
  </si>
  <si>
    <t>Fuente: Dirección General de Estadístias y Censos de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</si>
</sst>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2" fillId="2" borderId="0" xfId="0" applyNumberFormat="1" applyFont="1" applyFill="1"/>
    <xf numFmtId="0" fontId="3" fillId="2" borderId="0" xfId="0" applyFont="1" applyFill="1"/>
    <xf numFmtId="0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5" fillId="2" borderId="0" xfId="0" applyNumberFormat="1" applyFont="1" applyFill="1" applyBorder="1" applyAlignment="1">
      <alignment horizontal="left" vertical="top"/>
    </xf>
    <xf numFmtId="2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10" fontId="5" fillId="2" borderId="0" xfId="1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0" fillId="2" borderId="0" xfId="0" applyFill="1"/>
    <xf numFmtId="2" fontId="2" fillId="2" borderId="0" xfId="0" applyNumberFormat="1" applyFont="1" applyFill="1"/>
    <xf numFmtId="0" fontId="7" fillId="2" borderId="0" xfId="0" applyFont="1" applyFill="1"/>
    <xf numFmtId="0" fontId="1" fillId="2" borderId="0" xfId="0" applyFont="1" applyFill="1" applyAlignment="1">
      <alignment horizontal="center"/>
    </xf>
  </cellXfs>
  <cellStyles count="5">
    <cellStyle name="Euro" xfId="4"/>
    <cellStyle name="Normal" xfId="0" builtinId="0"/>
    <cellStyle name="Normal 10" xfId="2"/>
    <cellStyle name="Porcentaje 2" xfId="1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Euro</a:t>
            </a:r>
          </a:p>
        </c:rich>
      </c:tx>
      <c:layout>
        <c:manualLayout>
          <c:xMode val="edge"/>
          <c:yMode val="edge"/>
          <c:x val="0.14177243385117397"/>
          <c:y val="0.1127894668904092"/>
        </c:manualLayout>
      </c:layout>
      <c:overlay val="0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5.4208980634177492E-2"/>
          <c:y val="7.15606703008278E-2"/>
          <c:w val="0.94579101936582255"/>
          <c:h val="0.87133102445034605"/>
        </c:manualLayout>
      </c:layout>
      <c:lineChart>
        <c:grouping val="standard"/>
        <c:varyColors val="0"/>
        <c:ser>
          <c:idx val="0"/>
          <c:order val="0"/>
          <c:tx>
            <c:strRef>
              <c:f>'Valor Euro '!$B$8</c:f>
              <c:strCache>
                <c:ptCount val="1"/>
                <c:pt idx="0">
                  <c:v>Promedio
Compra 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8294672625381288E-2"/>
                  <c:y val="1.9911209983510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766565772985625E-2"/>
                  <c:y val="5.7926821647294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9238521997335823E-2"/>
                  <c:y val="6.1895075615548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118594956752127E-2"/>
                  <c:y val="7.3799837520309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009575923392614E-2"/>
                  <c:y val="9.486126734158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01967606306393E-2"/>
                  <c:y val="3.533745781777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350697099935013E-2"/>
                  <c:y val="8.1736345456818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889648882808952E-2"/>
                  <c:y val="5.5178727659042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713634290925673E-2"/>
                  <c:y val="6.708348956380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2333120522110112E-4"/>
                  <c:y val="4.4812013252441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'Valor Euro '!$A$168:$A$180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'Valor Euro '!$B$168:$B$180</c:f>
              <c:numCache>
                <c:formatCode>0.00</c:formatCode>
                <c:ptCount val="13"/>
                <c:pt idx="0">
                  <c:v>917.76831600000003</c:v>
                </c:pt>
                <c:pt idx="1">
                  <c:v>929.20466666666675</c:v>
                </c:pt>
                <c:pt idx="2">
                  <c:v>949.47929999999997</c:v>
                </c:pt>
                <c:pt idx="3">
                  <c:v>967.47111066000002</c:v>
                </c:pt>
                <c:pt idx="4">
                  <c:v>1008.723545928</c:v>
                </c:pt>
                <c:pt idx="5">
                  <c:v>1040.7851696720002</c:v>
                </c:pt>
                <c:pt idx="6">
                  <c:v>1047.66742</c:v>
                </c:pt>
                <c:pt idx="7">
                  <c:v>1047.2351999999998</c:v>
                </c:pt>
                <c:pt idx="8">
                  <c:v>1044.49668</c:v>
                </c:pt>
                <c:pt idx="9">
                  <c:v>1045.0860799999998</c:v>
                </c:pt>
                <c:pt idx="10">
                  <c:v>1058.818125</c:v>
                </c:pt>
                <c:pt idx="11">
                  <c:v>1085.730933333333</c:v>
                </c:pt>
                <c:pt idx="12">
                  <c:v>1215.6927768333544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1EE6-4731-B890-38C61664AAED}"/>
            </c:ext>
          </c:extLst>
        </c:ser>
        <c:ser>
          <c:idx val="1"/>
          <c:order val="1"/>
          <c:tx>
            <c:strRef>
              <c:f>'Valor Euro '!$D$8</c:f>
              <c:strCache>
                <c:ptCount val="1"/>
                <c:pt idx="0">
                  <c:v>Promedio
Venta</c:v>
                </c:pt>
              </c:strCache>
            </c:strRef>
          </c:tx>
          <c:spPr>
            <a:ln>
              <a:solidFill>
                <a:srgbClr val="2A8EC1"/>
              </a:solidFill>
            </a:ln>
          </c:spPr>
          <c:marker>
            <c:symbol val="squar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5713634290925673E-2"/>
                  <c:y val="-7.5019685039370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766565772985625E-2"/>
                  <c:y val="-6.983127109111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2129502963976289E-2"/>
                  <c:y val="-6.7083177102862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889648882808952E-2"/>
                  <c:y val="-5.5178415198100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4833561331509827E-2"/>
                  <c:y val="-3.9305399325084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'Valor Euro '!$A$168:$A$180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'Valor Euro '!$D$168:$D$180</c:f>
              <c:numCache>
                <c:formatCode>0.00</c:formatCode>
                <c:ptCount val="13"/>
                <c:pt idx="0">
                  <c:v>981.27043200000003</c:v>
                </c:pt>
                <c:pt idx="1">
                  <c:v>994.06066666666663</c:v>
                </c:pt>
                <c:pt idx="2">
                  <c:v>1016.1135999999999</c:v>
                </c:pt>
                <c:pt idx="3">
                  <c:v>1034.6914054279998</c:v>
                </c:pt>
                <c:pt idx="4">
                  <c:v>1068.176445308</c:v>
                </c:pt>
                <c:pt idx="5">
                  <c:v>1113.8132411320003</c:v>
                </c:pt>
                <c:pt idx="6">
                  <c:v>1124.2998599999999</c:v>
                </c:pt>
                <c:pt idx="7">
                  <c:v>1127.0581200000001</c:v>
                </c:pt>
                <c:pt idx="8">
                  <c:v>1123.5656400000003</c:v>
                </c:pt>
                <c:pt idx="9">
                  <c:v>1120.6994400000001</c:v>
                </c:pt>
                <c:pt idx="10">
                  <c:v>1133.2545</c:v>
                </c:pt>
                <c:pt idx="11">
                  <c:v>1186.2926666666667</c:v>
                </c:pt>
                <c:pt idx="12">
                  <c:v>1318.7575034591794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1EE6-4731-B890-38C61664A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317320"/>
        <c:axId val="415317712"/>
      </c:lineChart>
      <c:dateAx>
        <c:axId val="4153173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AR"/>
          </a:p>
        </c:txPr>
        <c:crossAx val="415317712"/>
        <c:crosses val="autoZero"/>
        <c:auto val="1"/>
        <c:lblOffset val="100"/>
        <c:baseTimeUnit val="months"/>
      </c:dateAx>
      <c:valAx>
        <c:axId val="415317712"/>
        <c:scaling>
          <c:orientation val="minMax"/>
          <c:min val="8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15317320"/>
        <c:crosses val="autoZero"/>
        <c:crossBetween val="between"/>
        <c:majorUnit val="100"/>
        <c:min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12695045700393"/>
          <c:y val="0.82824795681027674"/>
          <c:w val="0.26265389876880985"/>
          <c:h val="7.6762862473516172E-2"/>
        </c:manualLayout>
      </c:layout>
      <c:overlay val="0"/>
      <c:spPr>
        <a:noFill/>
      </c:sp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"/>
          <a:ea typeface="Calibri"/>
          <a:cs typeface="Calibri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151</xdr:row>
      <xdr:rowOff>171449</xdr:rowOff>
    </xdr:from>
    <xdr:to>
      <xdr:col>14</xdr:col>
      <xdr:colOff>257175</xdr:colOff>
      <xdr:row>182</xdr:row>
      <xdr:rowOff>123824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276225</xdr:colOff>
      <xdr:row>0</xdr:row>
      <xdr:rowOff>66675</xdr:rowOff>
    </xdr:from>
    <xdr:to>
      <xdr:col>2</xdr:col>
      <xdr:colOff>428625</xdr:colOff>
      <xdr:row>4</xdr:row>
      <xdr:rowOff>50266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6675"/>
          <a:ext cx="2247900" cy="745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Financieras%20(%20Dieg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Dólar"/>
      <sheetName val="Valor Euro"/>
      <sheetName val="Dépositos"/>
      <sheetName val="Préstamos"/>
      <sheetName val="Ingresos Tributarios"/>
      <sheetName val="nuevo LOGO DEC"/>
      <sheetName val="Justificacion prestamos"/>
    </sheetNames>
    <sheetDataSet>
      <sheetData sheetId="0"/>
      <sheetData sheetId="1">
        <row r="8">
          <cell r="B8" t="str">
            <v xml:space="preserve">Promedio
Compra </v>
          </cell>
          <cell r="D8" t="str">
            <v>Promedio
Venta</v>
          </cell>
        </row>
        <row r="168">
          <cell r="A168">
            <v>45383</v>
          </cell>
          <cell r="B168">
            <v>917.76831600000003</v>
          </cell>
          <cell r="D168">
            <v>981.27043200000003</v>
          </cell>
        </row>
        <row r="169">
          <cell r="A169">
            <v>45413</v>
          </cell>
          <cell r="B169">
            <v>929.20466666666675</v>
          </cell>
          <cell r="D169">
            <v>994.06066666666663</v>
          </cell>
        </row>
        <row r="170">
          <cell r="A170">
            <v>45444</v>
          </cell>
          <cell r="B170">
            <v>949.47929999999997</v>
          </cell>
          <cell r="D170">
            <v>1016.1135999999999</v>
          </cell>
        </row>
        <row r="171">
          <cell r="A171">
            <v>45474</v>
          </cell>
          <cell r="B171">
            <v>967.47111066000002</v>
          </cell>
          <cell r="D171">
            <v>1034.6914054279998</v>
          </cell>
        </row>
        <row r="172">
          <cell r="A172">
            <v>45505</v>
          </cell>
          <cell r="B172">
            <v>1008.723545928</v>
          </cell>
          <cell r="D172">
            <v>1068.176445308</v>
          </cell>
        </row>
        <row r="173">
          <cell r="A173">
            <v>45536</v>
          </cell>
          <cell r="B173">
            <v>1040.7851696720002</v>
          </cell>
          <cell r="D173">
            <v>1113.8132411320003</v>
          </cell>
        </row>
        <row r="174">
          <cell r="A174">
            <v>45566</v>
          </cell>
          <cell r="B174">
            <v>1047.66742</v>
          </cell>
          <cell r="D174">
            <v>1124.2998599999999</v>
          </cell>
        </row>
        <row r="175">
          <cell r="A175">
            <v>45597</v>
          </cell>
          <cell r="B175">
            <v>1047.2351999999998</v>
          </cell>
          <cell r="D175">
            <v>1127.0581200000001</v>
          </cell>
        </row>
        <row r="176">
          <cell r="A176">
            <v>45627</v>
          </cell>
          <cell r="B176">
            <v>1044.49668</v>
          </cell>
          <cell r="D176">
            <v>1123.5656400000003</v>
          </cell>
        </row>
        <row r="177">
          <cell r="A177">
            <v>45658</v>
          </cell>
          <cell r="B177">
            <v>1045.0860799999998</v>
          </cell>
          <cell r="D177">
            <v>1120.6994400000001</v>
          </cell>
        </row>
        <row r="178">
          <cell r="A178">
            <v>45689</v>
          </cell>
          <cell r="B178">
            <v>1058.818125</v>
          </cell>
          <cell r="D178">
            <v>1133.2545</v>
          </cell>
        </row>
        <row r="179">
          <cell r="A179">
            <v>45717</v>
          </cell>
          <cell r="B179">
            <v>1085.730933333333</v>
          </cell>
          <cell r="D179">
            <v>1186.2926666666667</v>
          </cell>
        </row>
        <row r="180">
          <cell r="A180">
            <v>45748</v>
          </cell>
          <cell r="B180">
            <v>1215.6927768333544</v>
          </cell>
          <cell r="D180">
            <v>1318.7575034591794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191"/>
  <sheetViews>
    <sheetView tabSelected="1" workbookViewId="0">
      <pane ySplit="8" topLeftCell="A155" activePane="bottomLeft" state="frozen"/>
      <selection pane="bottomLeft" activeCell="P178" sqref="P178"/>
    </sheetView>
  </sheetViews>
  <sheetFormatPr baseColWidth="10" defaultRowHeight="15"/>
  <cols>
    <col min="1" max="5" width="15.7109375" style="15" customWidth="1"/>
    <col min="6" max="16384" width="11.42578125" style="15"/>
  </cols>
  <sheetData>
    <row r="6" spans="1:17">
      <c r="A6" s="18" t="s">
        <v>5</v>
      </c>
      <c r="B6" s="18"/>
      <c r="C6" s="18"/>
      <c r="D6" s="18"/>
      <c r="E6" s="1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3"/>
      <c r="B7" s="4"/>
      <c r="C7" s="4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38.25">
      <c r="A8" s="5" t="s">
        <v>0</v>
      </c>
      <c r="B8" s="6" t="s">
        <v>1</v>
      </c>
      <c r="C8" s="7" t="s">
        <v>2</v>
      </c>
      <c r="D8" s="6" t="s">
        <v>3</v>
      </c>
      <c r="E8" s="7" t="s">
        <v>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8">
        <v>40544</v>
      </c>
      <c r="B9" s="9">
        <v>5.09</v>
      </c>
      <c r="C9" s="10" t="s">
        <v>4</v>
      </c>
      <c r="D9" s="9">
        <v>5.22</v>
      </c>
      <c r="E9" s="10" t="s">
        <v>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8">
        <v>40575</v>
      </c>
      <c r="B10" s="9">
        <v>5.41</v>
      </c>
      <c r="C10" s="11">
        <f t="shared" ref="C10:C73" si="0">(B10-B9)/B9</f>
        <v>6.2868369351669992E-2</v>
      </c>
      <c r="D10" s="9">
        <v>5.55</v>
      </c>
      <c r="E10" s="11">
        <f t="shared" ref="E10:E73" si="1">(D10-D9)/D9</f>
        <v>6.3218390804597721E-2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>
      <c r="A11" s="8">
        <v>40603</v>
      </c>
      <c r="B11" s="9">
        <v>5.55</v>
      </c>
      <c r="C11" s="11">
        <f t="shared" si="0"/>
        <v>2.587800369685761E-2</v>
      </c>
      <c r="D11" s="9">
        <v>5.7</v>
      </c>
      <c r="E11" s="11">
        <f t="shared" si="1"/>
        <v>2.7027027027027091E-2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8">
        <v>40634</v>
      </c>
      <c r="B12" s="9">
        <v>5.75</v>
      </c>
      <c r="C12" s="11">
        <f t="shared" si="0"/>
        <v>3.603603603603607E-2</v>
      </c>
      <c r="D12" s="9">
        <v>5.91</v>
      </c>
      <c r="E12" s="11">
        <f t="shared" si="1"/>
        <v>3.6842105263157884E-2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A13" s="8">
        <v>40664</v>
      </c>
      <c r="B13" s="9">
        <v>5.79</v>
      </c>
      <c r="C13" s="11">
        <f t="shared" si="0"/>
        <v>6.9565217391304411E-3</v>
      </c>
      <c r="D13" s="9">
        <v>5.95</v>
      </c>
      <c r="E13" s="11">
        <f t="shared" si="1"/>
        <v>6.7681895093062664E-3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8">
        <v>40695</v>
      </c>
      <c r="B14" s="9">
        <v>5.81</v>
      </c>
      <c r="C14" s="11">
        <f t="shared" si="0"/>
        <v>3.4542314335059715E-3</v>
      </c>
      <c r="D14" s="9">
        <v>5.97</v>
      </c>
      <c r="E14" s="11">
        <f t="shared" si="1"/>
        <v>3.3613445378150543E-3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>
      <c r="A15" s="8">
        <v>40725</v>
      </c>
      <c r="B15" s="9">
        <v>5.82</v>
      </c>
      <c r="C15" s="11">
        <f t="shared" si="0"/>
        <v>1.7211703958693073E-3</v>
      </c>
      <c r="D15" s="9">
        <v>5.97</v>
      </c>
      <c r="E15" s="11">
        <f t="shared" si="1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8">
        <v>40756</v>
      </c>
      <c r="B16" s="9">
        <v>5.91</v>
      </c>
      <c r="C16" s="11">
        <f t="shared" si="0"/>
        <v>1.546391752577317E-2</v>
      </c>
      <c r="D16" s="9">
        <v>5.97</v>
      </c>
      <c r="E16" s="11">
        <f t="shared" si="1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8">
        <v>40787</v>
      </c>
      <c r="B17" s="9">
        <v>5.78</v>
      </c>
      <c r="C17" s="11">
        <f t="shared" si="0"/>
        <v>-2.1996615905245327E-2</v>
      </c>
      <c r="D17" s="9">
        <v>6.07</v>
      </c>
      <c r="E17" s="11">
        <f t="shared" si="1"/>
        <v>1.67504187604691E-2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>
      <c r="A18" s="8">
        <v>40817</v>
      </c>
      <c r="B18" s="9">
        <v>5.73</v>
      </c>
      <c r="C18" s="11">
        <f t="shared" si="0"/>
        <v>-8.650519031141838E-3</v>
      </c>
      <c r="D18" s="9">
        <v>5.96</v>
      </c>
      <c r="E18" s="11">
        <f t="shared" si="1"/>
        <v>-1.812191103789132E-2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8">
        <v>40848</v>
      </c>
      <c r="B19" s="9">
        <v>5.71</v>
      </c>
      <c r="C19" s="11">
        <f t="shared" si="0"/>
        <v>-3.4904013961606388E-3</v>
      </c>
      <c r="D19" s="9">
        <v>5.9</v>
      </c>
      <c r="E19" s="11">
        <f t="shared" si="1"/>
        <v>-1.0067114093959667E-2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8">
        <v>40878</v>
      </c>
      <c r="B20" s="12">
        <v>5.55</v>
      </c>
      <c r="C20" s="11">
        <f t="shared" si="0"/>
        <v>-2.8021015761821391E-2</v>
      </c>
      <c r="D20" s="9">
        <v>5.9</v>
      </c>
      <c r="E20" s="11">
        <f t="shared" si="1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8">
        <v>40909</v>
      </c>
      <c r="B21" s="9">
        <v>5.51</v>
      </c>
      <c r="C21" s="11">
        <f t="shared" si="0"/>
        <v>-7.2072072072072143E-3</v>
      </c>
      <c r="D21" s="9">
        <v>5.73</v>
      </c>
      <c r="E21" s="11">
        <f t="shared" si="1"/>
        <v>-2.8813559322033885E-2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8">
        <v>40940</v>
      </c>
      <c r="B22" s="9">
        <v>5.59</v>
      </c>
      <c r="C22" s="11">
        <f t="shared" si="0"/>
        <v>1.4519056261343026E-2</v>
      </c>
      <c r="D22" s="9">
        <v>5.79</v>
      </c>
      <c r="E22" s="11">
        <f t="shared" si="1"/>
        <v>1.0471204188481607E-2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8">
        <v>40969</v>
      </c>
      <c r="B23" s="9">
        <v>5.63</v>
      </c>
      <c r="C23" s="11">
        <f t="shared" si="0"/>
        <v>7.1556350626118129E-3</v>
      </c>
      <c r="D23" s="9">
        <v>5.85</v>
      </c>
      <c r="E23" s="11">
        <f t="shared" si="1"/>
        <v>1.0362694300518067E-2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8">
        <v>41000</v>
      </c>
      <c r="B24" s="13">
        <v>5.67</v>
      </c>
      <c r="C24" s="11">
        <f t="shared" si="0"/>
        <v>7.1047957371225641E-3</v>
      </c>
      <c r="D24" s="9">
        <v>5.89</v>
      </c>
      <c r="E24" s="11">
        <f t="shared" si="1"/>
        <v>6.8376068376068437E-3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8">
        <v>41030</v>
      </c>
      <c r="B25" s="13">
        <v>5.65</v>
      </c>
      <c r="C25" s="11">
        <f t="shared" si="0"/>
        <v>-3.5273368606701188E-3</v>
      </c>
      <c r="D25" s="9">
        <v>5.86</v>
      </c>
      <c r="E25" s="11">
        <f t="shared" si="1"/>
        <v>-5.0933786078097391E-3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8">
        <v>41061</v>
      </c>
      <c r="B26" s="13">
        <v>5.55</v>
      </c>
      <c r="C26" s="11">
        <f t="shared" si="0"/>
        <v>-1.7699115044247881E-2</v>
      </c>
      <c r="D26" s="9">
        <v>5.76</v>
      </c>
      <c r="E26" s="11">
        <f t="shared" si="1"/>
        <v>-1.7064846416382343E-2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8">
        <v>41091</v>
      </c>
      <c r="B27" s="13">
        <v>5.53</v>
      </c>
      <c r="C27" s="11">
        <f t="shared" si="0"/>
        <v>-3.6036036036035269E-3</v>
      </c>
      <c r="D27" s="13">
        <v>5.74</v>
      </c>
      <c r="E27" s="11">
        <f t="shared" si="1"/>
        <v>-3.4722222222221483E-3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8">
        <v>41122</v>
      </c>
      <c r="B28" s="13">
        <v>5.63</v>
      </c>
      <c r="C28" s="11">
        <f t="shared" si="0"/>
        <v>1.80831826401446E-2</v>
      </c>
      <c r="D28" s="13">
        <v>5.84</v>
      </c>
      <c r="E28" s="11">
        <f t="shared" si="1"/>
        <v>1.7421602787456383E-2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8">
        <v>41153</v>
      </c>
      <c r="B29" s="13">
        <v>5.92</v>
      </c>
      <c r="C29" s="11">
        <f t="shared" si="0"/>
        <v>5.1509769094138548E-2</v>
      </c>
      <c r="D29" s="13">
        <v>6.13</v>
      </c>
      <c r="E29" s="11">
        <f t="shared" si="1"/>
        <v>4.9657534246575347E-2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8">
        <v>41183</v>
      </c>
      <c r="B30" s="13">
        <v>6.06</v>
      </c>
      <c r="C30" s="11">
        <f t="shared" si="0"/>
        <v>2.3648648648648594E-2</v>
      </c>
      <c r="D30" s="13">
        <v>6.29</v>
      </c>
      <c r="E30" s="11">
        <f t="shared" si="1"/>
        <v>2.6101141924959239E-2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8">
        <v>41214</v>
      </c>
      <c r="B31" s="13">
        <v>6.07</v>
      </c>
      <c r="C31" s="11">
        <f t="shared" si="0"/>
        <v>1.6501650165017616E-3</v>
      </c>
      <c r="D31" s="13">
        <v>6.31</v>
      </c>
      <c r="E31" s="11">
        <f t="shared" si="1"/>
        <v>3.1796502384737E-3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8">
        <v>41244</v>
      </c>
      <c r="B32" s="13">
        <v>6.26</v>
      </c>
      <c r="C32" s="11">
        <f t="shared" si="0"/>
        <v>3.1301482701812107E-2</v>
      </c>
      <c r="D32" s="13">
        <v>6.49</v>
      </c>
      <c r="E32" s="11">
        <f t="shared" si="1"/>
        <v>2.8526148969889163E-2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8">
        <v>41275</v>
      </c>
      <c r="B33" s="13">
        <v>6.47</v>
      </c>
      <c r="C33" s="11">
        <f t="shared" si="0"/>
        <v>3.3546325878594248E-2</v>
      </c>
      <c r="D33" s="13">
        <v>6.68</v>
      </c>
      <c r="E33" s="11">
        <f t="shared" si="1"/>
        <v>2.9275808936825808E-2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8">
        <v>41306</v>
      </c>
      <c r="B34" s="14">
        <v>6.6</v>
      </c>
      <c r="C34" s="11">
        <f t="shared" si="0"/>
        <v>2.0092735703245733E-2</v>
      </c>
      <c r="D34" s="13">
        <v>6.84</v>
      </c>
      <c r="E34" s="11">
        <f t="shared" si="1"/>
        <v>2.3952095808383256E-2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8">
        <v>41334</v>
      </c>
      <c r="B35" s="13">
        <v>6.54</v>
      </c>
      <c r="C35" s="11">
        <f t="shared" si="0"/>
        <v>-9.0909090909090315E-3</v>
      </c>
      <c r="D35" s="13">
        <v>6.79</v>
      </c>
      <c r="E35" s="11">
        <f t="shared" si="1"/>
        <v>-7.3099415204678107E-3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8">
        <v>41365</v>
      </c>
      <c r="B36" s="13">
        <v>6.63</v>
      </c>
      <c r="C36" s="11">
        <f t="shared" si="0"/>
        <v>1.3761467889908235E-2</v>
      </c>
      <c r="D36" s="13">
        <v>6.85</v>
      </c>
      <c r="E36" s="11">
        <f t="shared" si="1"/>
        <v>8.8365243004417688E-3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8">
        <v>41395</v>
      </c>
      <c r="B37" s="13">
        <v>6.73</v>
      </c>
      <c r="C37" s="11">
        <f t="shared" si="0"/>
        <v>1.5082956259426928E-2</v>
      </c>
      <c r="D37" s="13">
        <v>6.95</v>
      </c>
      <c r="E37" s="11">
        <f t="shared" si="1"/>
        <v>1.4598540145985481E-2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8">
        <v>41426</v>
      </c>
      <c r="B38" s="13">
        <v>6.92</v>
      </c>
      <c r="C38" s="11">
        <f t="shared" si="0"/>
        <v>2.8231797919762183E-2</v>
      </c>
      <c r="D38" s="13">
        <v>7.14</v>
      </c>
      <c r="E38" s="11">
        <f t="shared" si="1"/>
        <v>2.7338129496402807E-2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8">
        <v>41456</v>
      </c>
      <c r="B39" s="13">
        <v>7.01</v>
      </c>
      <c r="C39" s="11">
        <f t="shared" si="0"/>
        <v>1.3005780346820789E-2</v>
      </c>
      <c r="D39" s="13">
        <v>7.24</v>
      </c>
      <c r="E39" s="11">
        <f t="shared" si="1"/>
        <v>1.4005602240896434E-2</v>
      </c>
      <c r="F39" s="16"/>
      <c r="G39" s="16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8">
        <v>41487</v>
      </c>
      <c r="B40" s="13">
        <v>7.33</v>
      </c>
      <c r="C40" s="11">
        <f t="shared" si="0"/>
        <v>4.5649072753209743E-2</v>
      </c>
      <c r="D40" s="13">
        <v>7.55</v>
      </c>
      <c r="E40" s="11">
        <f t="shared" si="1"/>
        <v>4.2817679558010996E-2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8">
        <v>41518</v>
      </c>
      <c r="B41" s="13">
        <v>7.56</v>
      </c>
      <c r="C41" s="11">
        <f t="shared" si="0"/>
        <v>3.1377899045020398E-2</v>
      </c>
      <c r="D41" s="13">
        <v>7.79</v>
      </c>
      <c r="E41" s="11">
        <f t="shared" si="1"/>
        <v>3.1788079470198703E-2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8">
        <v>41548</v>
      </c>
      <c r="B42" s="13">
        <v>7.89</v>
      </c>
      <c r="C42" s="11">
        <f t="shared" si="0"/>
        <v>4.3650793650793662E-2</v>
      </c>
      <c r="D42" s="13">
        <v>8.1199999999999992</v>
      </c>
      <c r="E42" s="11">
        <f t="shared" si="1"/>
        <v>4.2362002567393989E-2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8">
        <v>41579</v>
      </c>
      <c r="B43" s="14">
        <v>8</v>
      </c>
      <c r="C43" s="11">
        <f t="shared" si="0"/>
        <v>1.3941698352344781E-2</v>
      </c>
      <c r="D43" s="13">
        <v>8.26</v>
      </c>
      <c r="E43" s="11">
        <f t="shared" si="1"/>
        <v>1.72413793103449E-2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8">
        <v>41609</v>
      </c>
      <c r="B44" s="13">
        <v>8.5299999999999994</v>
      </c>
      <c r="C44" s="11">
        <f t="shared" si="0"/>
        <v>6.624999999999992E-2</v>
      </c>
      <c r="D44" s="13">
        <v>8.77</v>
      </c>
      <c r="E44" s="11">
        <f t="shared" si="1"/>
        <v>6.1743341404358332E-2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 s="8">
        <v>41640</v>
      </c>
      <c r="B45" s="13">
        <v>9.48</v>
      </c>
      <c r="C45" s="11">
        <f t="shared" si="0"/>
        <v>0.11137162954279028</v>
      </c>
      <c r="D45" s="13">
        <v>9.7799999999999994</v>
      </c>
      <c r="E45" s="11">
        <f t="shared" si="1"/>
        <v>0.11516533637400227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8">
        <v>41671</v>
      </c>
      <c r="B46" s="13">
        <v>10.59</v>
      </c>
      <c r="C46" s="11">
        <f t="shared" si="0"/>
        <v>0.11708860759493664</v>
      </c>
      <c r="D46" s="13">
        <v>11.09</v>
      </c>
      <c r="E46" s="11">
        <f t="shared" si="1"/>
        <v>0.13394683026584872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8">
        <v>41699</v>
      </c>
      <c r="B47" s="13">
        <v>10.77</v>
      </c>
      <c r="C47" s="11">
        <f t="shared" si="0"/>
        <v>1.6997167138810172E-2</v>
      </c>
      <c r="D47" s="13">
        <v>11.26</v>
      </c>
      <c r="E47" s="11">
        <f t="shared" si="1"/>
        <v>1.5329125338142464E-2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8">
        <v>41730</v>
      </c>
      <c r="B48" s="13">
        <v>10.88</v>
      </c>
      <c r="C48" s="11">
        <f t="shared" si="0"/>
        <v>1.0213556174559072E-2</v>
      </c>
      <c r="D48" s="13">
        <v>11.35</v>
      </c>
      <c r="E48" s="11">
        <f t="shared" si="1"/>
        <v>7.9928952042628652E-3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8">
        <v>41760</v>
      </c>
      <c r="B49" s="13">
        <v>10.92</v>
      </c>
      <c r="C49" s="11">
        <f t="shared" si="0"/>
        <v>3.6764705882352156E-3</v>
      </c>
      <c r="D49" s="13">
        <v>11.38</v>
      </c>
      <c r="E49" s="11">
        <f t="shared" si="1"/>
        <v>2.643171806167501E-3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8">
        <v>41791</v>
      </c>
      <c r="B50" s="13">
        <v>10.93</v>
      </c>
      <c r="C50" s="11">
        <f t="shared" si="0"/>
        <v>9.1575091575089623E-4</v>
      </c>
      <c r="D50" s="13">
        <v>11.42</v>
      </c>
      <c r="E50" s="11">
        <f t="shared" si="1"/>
        <v>3.5149384885763747E-3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8">
        <v>41821</v>
      </c>
      <c r="B51" s="13">
        <v>10.95</v>
      </c>
      <c r="C51" s="11">
        <f t="shared" si="0"/>
        <v>1.8298261665141422E-3</v>
      </c>
      <c r="D51" s="13">
        <v>11.44</v>
      </c>
      <c r="E51" s="11">
        <f t="shared" si="1"/>
        <v>1.7513134851137981E-3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8">
        <v>41852</v>
      </c>
      <c r="B52" s="13">
        <v>10.94</v>
      </c>
      <c r="C52" s="11">
        <f t="shared" si="0"/>
        <v>-9.1324200913240066E-4</v>
      </c>
      <c r="D52" s="13">
        <v>11.41</v>
      </c>
      <c r="E52" s="11">
        <f t="shared" si="1"/>
        <v>-2.6223776223775665E-3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 s="8">
        <v>41883</v>
      </c>
      <c r="B53" s="13">
        <v>10.86</v>
      </c>
      <c r="C53" s="11">
        <f t="shared" si="0"/>
        <v>-7.3126142595978131E-3</v>
      </c>
      <c r="D53" s="13">
        <v>11.31</v>
      </c>
      <c r="E53" s="11">
        <f t="shared" si="1"/>
        <v>-8.7642418930762179E-3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8">
        <v>41913</v>
      </c>
      <c r="B54" s="13">
        <v>10.68</v>
      </c>
      <c r="C54" s="11">
        <f t="shared" si="0"/>
        <v>-1.6574585635359091E-2</v>
      </c>
      <c r="D54" s="13">
        <v>11.18</v>
      </c>
      <c r="E54" s="11">
        <f t="shared" si="1"/>
        <v>-1.1494252873563288E-2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8">
        <v>41944</v>
      </c>
      <c r="B55" s="13">
        <v>10.63</v>
      </c>
      <c r="C55" s="11">
        <f t="shared" si="0"/>
        <v>-4.6816479400748068E-3</v>
      </c>
      <c r="D55" s="13">
        <v>11.13</v>
      </c>
      <c r="E55" s="11">
        <f t="shared" si="1"/>
        <v>-4.4722719141322836E-3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8">
        <v>41974</v>
      </c>
      <c r="B56" s="13">
        <v>10.57</v>
      </c>
      <c r="C56" s="11">
        <f t="shared" si="0"/>
        <v>-5.6444026340546089E-3</v>
      </c>
      <c r="D56" s="13">
        <v>11.03</v>
      </c>
      <c r="E56" s="11">
        <f t="shared" si="1"/>
        <v>-8.9847259658581684E-3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8">
        <v>42005</v>
      </c>
      <c r="B57" s="13">
        <v>10.130000000000001</v>
      </c>
      <c r="C57" s="11">
        <f t="shared" si="0"/>
        <v>-4.1627246925260125E-2</v>
      </c>
      <c r="D57" s="13">
        <v>10.65</v>
      </c>
      <c r="E57" s="11">
        <f t="shared" si="1"/>
        <v>-3.4451495920217498E-2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8">
        <v>42036</v>
      </c>
      <c r="B58" s="13">
        <v>9.73</v>
      </c>
      <c r="C58" s="11">
        <f t="shared" si="0"/>
        <v>-3.9486673247778908E-2</v>
      </c>
      <c r="D58" s="13">
        <v>10.28</v>
      </c>
      <c r="E58" s="11">
        <f t="shared" si="1"/>
        <v>-3.474178403755878E-2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8">
        <v>42064</v>
      </c>
      <c r="B59" s="13">
        <v>9.43</v>
      </c>
      <c r="C59" s="11">
        <f t="shared" si="0"/>
        <v>-3.0832476875642414E-2</v>
      </c>
      <c r="D59" s="13">
        <v>9.94</v>
      </c>
      <c r="E59" s="11">
        <f t="shared" si="1"/>
        <v>-3.3073929961089481E-2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8">
        <v>42095</v>
      </c>
      <c r="B60" s="13">
        <v>9.4600000000000009</v>
      </c>
      <c r="C60" s="11">
        <f t="shared" si="0"/>
        <v>3.1813361611878195E-3</v>
      </c>
      <c r="D60" s="13">
        <v>10.02</v>
      </c>
      <c r="E60" s="11">
        <f t="shared" si="1"/>
        <v>8.0482897384305911E-3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8">
        <v>42125</v>
      </c>
      <c r="B61" s="13">
        <v>9.7899999999999991</v>
      </c>
      <c r="C61" s="11">
        <f t="shared" si="0"/>
        <v>3.4883720930232377E-2</v>
      </c>
      <c r="D61" s="13">
        <v>10.45</v>
      </c>
      <c r="E61" s="11">
        <f t="shared" si="1"/>
        <v>4.2914171656686602E-2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8">
        <v>42156</v>
      </c>
      <c r="B62" s="13">
        <v>9.9700000000000006</v>
      </c>
      <c r="C62" s="11">
        <f t="shared" si="0"/>
        <v>1.8386108273748876E-2</v>
      </c>
      <c r="D62" s="13">
        <v>10.56</v>
      </c>
      <c r="E62" s="11">
        <f t="shared" si="1"/>
        <v>1.05263157894738E-2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8">
        <v>42186</v>
      </c>
      <c r="B63" s="13">
        <v>9.98</v>
      </c>
      <c r="C63" s="11">
        <f t="shared" si="0"/>
        <v>1.0030090270812223E-3</v>
      </c>
      <c r="D63" s="13">
        <v>10.56</v>
      </c>
      <c r="E63" s="11">
        <f t="shared" si="1"/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8">
        <v>42217</v>
      </c>
      <c r="B64" s="13">
        <v>10.23</v>
      </c>
      <c r="C64" s="11">
        <f t="shared" si="0"/>
        <v>2.5050100200400799E-2</v>
      </c>
      <c r="D64" s="13">
        <v>10.81</v>
      </c>
      <c r="E64" s="11">
        <f t="shared" si="1"/>
        <v>2.3674242424242424E-2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8">
        <v>42248</v>
      </c>
      <c r="B65" s="13">
        <v>10.42</v>
      </c>
      <c r="C65" s="11">
        <f t="shared" si="0"/>
        <v>1.857282502443788E-2</v>
      </c>
      <c r="D65" s="13">
        <v>10.92</v>
      </c>
      <c r="E65" s="11">
        <f t="shared" si="1"/>
        <v>1.0175763182238616E-2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8">
        <v>42278</v>
      </c>
      <c r="B66" s="13">
        <v>10.56</v>
      </c>
      <c r="C66" s="11">
        <f t="shared" si="0"/>
        <v>1.3435700575815794E-2</v>
      </c>
      <c r="D66" s="13">
        <v>11.12</v>
      </c>
      <c r="E66" s="11">
        <f t="shared" si="1"/>
        <v>1.831501831501825E-2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8">
        <v>42309</v>
      </c>
      <c r="B67" s="13">
        <v>10.43</v>
      </c>
      <c r="C67" s="11">
        <f t="shared" si="0"/>
        <v>-1.2310606060606135E-2</v>
      </c>
      <c r="D67" s="13">
        <v>10.97</v>
      </c>
      <c r="E67" s="11">
        <f t="shared" si="1"/>
        <v>-1.3489208633093398E-2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8">
        <v>42339</v>
      </c>
      <c r="B68" s="13">
        <v>12.07</v>
      </c>
      <c r="C68" s="11">
        <f t="shared" si="0"/>
        <v>0.15723873441994254</v>
      </c>
      <c r="D68" s="13">
        <v>12.76</v>
      </c>
      <c r="E68" s="11">
        <f t="shared" si="1"/>
        <v>0.16317228805834083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8">
        <v>42370</v>
      </c>
      <c r="B69" s="13">
        <v>14.39</v>
      </c>
      <c r="C69" s="11">
        <f t="shared" si="0"/>
        <v>0.19221209610604806</v>
      </c>
      <c r="D69" s="13">
        <v>15.41</v>
      </c>
      <c r="E69" s="11">
        <f t="shared" si="1"/>
        <v>0.20768025078369909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8">
        <v>42401</v>
      </c>
      <c r="B70" s="13">
        <v>16.34</v>
      </c>
      <c r="C70" s="11">
        <f t="shared" si="0"/>
        <v>0.13551077136900619</v>
      </c>
      <c r="D70" s="13">
        <v>17.32</v>
      </c>
      <c r="E70" s="11">
        <f t="shared" si="1"/>
        <v>0.12394548994159638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8">
        <v>42430</v>
      </c>
      <c r="B71" s="13">
        <v>16.670000000000002</v>
      </c>
      <c r="C71" s="11">
        <f t="shared" si="0"/>
        <v>2.0195838433292645E-2</v>
      </c>
      <c r="D71" s="13">
        <v>17.440000000000001</v>
      </c>
      <c r="E71" s="11">
        <f t="shared" si="1"/>
        <v>6.9284064665127596E-3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8">
        <v>42461</v>
      </c>
      <c r="B72" s="13">
        <v>16.350000000000001</v>
      </c>
      <c r="C72" s="11">
        <f t="shared" si="0"/>
        <v>-1.9196160767846446E-2</v>
      </c>
      <c r="D72" s="13">
        <v>17.22</v>
      </c>
      <c r="E72" s="11">
        <f t="shared" si="1"/>
        <v>-1.2614678899082707E-2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8">
        <v>42491</v>
      </c>
      <c r="B73" s="13">
        <v>16.13</v>
      </c>
      <c r="C73" s="11">
        <f t="shared" si="0"/>
        <v>-1.3455657492354887E-2</v>
      </c>
      <c r="D73" s="13">
        <v>17.04</v>
      </c>
      <c r="E73" s="11">
        <f t="shared" si="1"/>
        <v>-1.0452961672473851E-2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8">
        <v>42522</v>
      </c>
      <c r="B74" s="13">
        <v>15.87</v>
      </c>
      <c r="C74" s="11">
        <f t="shared" ref="C74:C173" si="2">(B74-B73)/B73</f>
        <v>-1.6119032858028508E-2</v>
      </c>
      <c r="D74" s="13">
        <v>16.829999999999998</v>
      </c>
      <c r="E74" s="11">
        <f t="shared" ref="E74:E106" si="3">(D74-D73)/D73</f>
        <v>-1.2323943661971882E-2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8">
        <v>42552</v>
      </c>
      <c r="B75" s="13">
        <v>16.46</v>
      </c>
      <c r="C75" s="11">
        <f t="shared" si="2"/>
        <v>3.7177063642092105E-2</v>
      </c>
      <c r="D75" s="13">
        <v>17.38</v>
      </c>
      <c r="E75" s="11">
        <f t="shared" si="3"/>
        <v>3.2679738562091547E-2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>
      <c r="A76" s="8">
        <v>42583</v>
      </c>
      <c r="B76" s="13">
        <v>16.63</v>
      </c>
      <c r="C76" s="11">
        <f t="shared" si="2"/>
        <v>1.0328068043742294E-2</v>
      </c>
      <c r="D76" s="13">
        <v>17.45</v>
      </c>
      <c r="E76" s="11">
        <f t="shared" si="3"/>
        <v>4.0276179516686014E-3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 s="8">
        <v>42614</v>
      </c>
      <c r="B77" s="13">
        <v>16.850000000000001</v>
      </c>
      <c r="C77" s="11">
        <f t="shared" si="2"/>
        <v>1.3229104028863646E-2</v>
      </c>
      <c r="D77" s="13">
        <v>17.600000000000001</v>
      </c>
      <c r="E77" s="11">
        <f t="shared" si="3"/>
        <v>8.5959885386820718E-3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>
      <c r="A78" s="8">
        <v>42644</v>
      </c>
      <c r="B78" s="13">
        <v>16.79</v>
      </c>
      <c r="C78" s="11">
        <f t="shared" si="2"/>
        <v>-3.5608308605342594E-3</v>
      </c>
      <c r="D78" s="13">
        <v>17.57</v>
      </c>
      <c r="E78" s="11">
        <f t="shared" si="3"/>
        <v>-1.7045454545455191E-3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 s="8">
        <v>42675</v>
      </c>
      <c r="B79" s="13">
        <v>16.48</v>
      </c>
      <c r="C79" s="11">
        <f t="shared" si="2"/>
        <v>-1.8463371054198853E-2</v>
      </c>
      <c r="D79" s="13">
        <v>17.27</v>
      </c>
      <c r="E79" s="11">
        <f t="shared" si="3"/>
        <v>-1.7074558907228272E-2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>
      <c r="A80" s="8">
        <v>42705</v>
      </c>
      <c r="B80" s="13">
        <v>16.690000000000001</v>
      </c>
      <c r="C80" s="11">
        <f t="shared" si="2"/>
        <v>1.2742718446601993E-2</v>
      </c>
      <c r="D80" s="13">
        <v>17.54</v>
      </c>
      <c r="E80" s="11">
        <f t="shared" si="3"/>
        <v>1.5634047481181215E-2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 s="8">
        <v>42736</v>
      </c>
      <c r="B81" s="14">
        <v>16.84</v>
      </c>
      <c r="C81" s="11">
        <f t="shared" si="2"/>
        <v>8.9874176153384409E-3</v>
      </c>
      <c r="D81" s="14">
        <v>17.72</v>
      </c>
      <c r="E81" s="11">
        <f t="shared" si="3"/>
        <v>1.0262257696693257E-2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 s="8">
        <v>42767</v>
      </c>
      <c r="B82" s="14">
        <v>16.88</v>
      </c>
      <c r="C82" s="11">
        <f t="shared" si="2"/>
        <v>2.3752969121139636E-3</v>
      </c>
      <c r="D82" s="14">
        <v>17.61</v>
      </c>
      <c r="E82" s="11">
        <f t="shared" si="3"/>
        <v>-6.2076749435665598E-3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 s="8">
        <v>42795</v>
      </c>
      <c r="B83" s="14">
        <v>16.62</v>
      </c>
      <c r="C83" s="11">
        <f t="shared" si="2"/>
        <v>-1.5402843601895618E-2</v>
      </c>
      <c r="D83" s="14">
        <v>17.48</v>
      </c>
      <c r="E83" s="11">
        <f t="shared" si="3"/>
        <v>-7.38216922203288E-3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 s="8">
        <v>42826</v>
      </c>
      <c r="B84" s="14">
        <v>16.593999999999998</v>
      </c>
      <c r="C84" s="11">
        <f t="shared" si="2"/>
        <v>-1.5643802647414772E-3</v>
      </c>
      <c r="D84" s="14">
        <v>17.463583333333332</v>
      </c>
      <c r="E84" s="11">
        <f t="shared" si="3"/>
        <v>-9.3916857360801362E-4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 s="8">
        <v>42856</v>
      </c>
      <c r="B85" s="14">
        <v>17.312133333333332</v>
      </c>
      <c r="C85" s="11">
        <f t="shared" si="2"/>
        <v>4.3276686352496943E-2</v>
      </c>
      <c r="D85" s="14">
        <v>18.22</v>
      </c>
      <c r="E85" s="11">
        <f t="shared" si="3"/>
        <v>4.331394377824329E-2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 s="8">
        <v>42887</v>
      </c>
      <c r="B86" s="14">
        <v>18.08295</v>
      </c>
      <c r="C86" s="11">
        <f t="shared" si="2"/>
        <v>4.4524649378855786E-2</v>
      </c>
      <c r="D86" s="14">
        <v>18.934816666666666</v>
      </c>
      <c r="E86" s="11">
        <f t="shared" si="3"/>
        <v>3.9232528357116769E-2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 s="8">
        <v>42917</v>
      </c>
      <c r="B87" s="14">
        <v>19.788533333333334</v>
      </c>
      <c r="C87" s="11">
        <f t="shared" si="2"/>
        <v>9.4319971759770013E-2</v>
      </c>
      <c r="D87" s="14">
        <v>20.843866666666667</v>
      </c>
      <c r="E87" s="11">
        <f t="shared" si="3"/>
        <v>0.10082220671091793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>
      <c r="A88" s="8">
        <v>42948</v>
      </c>
      <c r="B88" s="14">
        <v>20.468499999999999</v>
      </c>
      <c r="C88" s="11">
        <f t="shared" si="2"/>
        <v>3.4361650518145118E-2</v>
      </c>
      <c r="D88" s="14">
        <v>21.534616666666665</v>
      </c>
      <c r="E88" s="11">
        <f t="shared" si="3"/>
        <v>3.3139244797830106E-2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>
      <c r="A89" s="8">
        <v>42979</v>
      </c>
      <c r="B89" s="14">
        <v>20.468499999999999</v>
      </c>
      <c r="C89" s="11">
        <f t="shared" si="2"/>
        <v>0</v>
      </c>
      <c r="D89" s="14">
        <v>21.534616666666665</v>
      </c>
      <c r="E89" s="11">
        <f t="shared" si="3"/>
        <v>0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 s="8">
        <v>43009</v>
      </c>
      <c r="B90" s="14">
        <v>20.37425</v>
      </c>
      <c r="C90" s="11">
        <f t="shared" si="2"/>
        <v>-4.6046363925055008E-3</v>
      </c>
      <c r="D90" s="14">
        <v>21.490966666666665</v>
      </c>
      <c r="E90" s="11">
        <f t="shared" si="3"/>
        <v>-2.0269689809508037E-3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 s="8">
        <v>43040</v>
      </c>
      <c r="B91" s="14">
        <v>20.455249999999999</v>
      </c>
      <c r="C91" s="11">
        <f t="shared" si="2"/>
        <v>3.9756064640415973E-3</v>
      </c>
      <c r="D91" s="14">
        <v>21.549072222222218</v>
      </c>
      <c r="E91" s="11">
        <f t="shared" si="3"/>
        <v>2.7037199608930095E-3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8">
        <v>43070</v>
      </c>
      <c r="B92" s="14">
        <v>20.765916666666662</v>
      </c>
      <c r="C92" s="11">
        <f t="shared" si="2"/>
        <v>1.5187625018841747E-2</v>
      </c>
      <c r="D92" s="14">
        <v>21.802969999999998</v>
      </c>
      <c r="E92" s="11">
        <f t="shared" si="3"/>
        <v>1.1782306688635589E-2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>
      <c r="A93" s="8">
        <v>43101</v>
      </c>
      <c r="B93" s="14">
        <v>22.987083333333334</v>
      </c>
      <c r="C93" s="11">
        <f t="shared" si="2"/>
        <v>0.10696212945090341</v>
      </c>
      <c r="D93" s="14">
        <v>24.164666666666665</v>
      </c>
      <c r="E93" s="11">
        <f t="shared" si="3"/>
        <v>0.10831995212884608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>
      <c r="A94" s="8">
        <v>43132</v>
      </c>
      <c r="B94" s="14">
        <v>24.3811</v>
      </c>
      <c r="C94" s="11">
        <f t="shared" si="2"/>
        <v>6.0643477315158824E-2</v>
      </c>
      <c r="D94" s="14">
        <v>25.573586666666664</v>
      </c>
      <c r="E94" s="11">
        <f t="shared" si="3"/>
        <v>5.8304963169365676E-2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>
      <c r="A95" s="8">
        <v>43160</v>
      </c>
      <c r="B95" s="14">
        <v>24.837522222222223</v>
      </c>
      <c r="C95" s="11">
        <f t="shared" si="2"/>
        <v>1.8720329362589168E-2</v>
      </c>
      <c r="D95" s="14">
        <v>26.091883333333335</v>
      </c>
      <c r="E95" s="11">
        <f t="shared" si="3"/>
        <v>2.0266874311464261E-2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>
      <c r="A96" s="8">
        <v>43191</v>
      </c>
      <c r="B96" s="14">
        <v>24.987916666666663</v>
      </c>
      <c r="C96" s="11">
        <f t="shared" si="2"/>
        <v>6.0551307452835317E-3</v>
      </c>
      <c r="D96" s="14">
        <v>26.12875</v>
      </c>
      <c r="E96" s="11">
        <f t="shared" si="3"/>
        <v>1.4129553699010417E-3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>
      <c r="A97" s="8">
        <v>43221</v>
      </c>
      <c r="B97" s="14">
        <v>27.640377777777779</v>
      </c>
      <c r="C97" s="11">
        <f t="shared" si="2"/>
        <v>0.10614975015702054</v>
      </c>
      <c r="D97" s="14">
        <v>29.257527777777778</v>
      </c>
      <c r="E97" s="11">
        <f t="shared" si="3"/>
        <v>0.11974464058853859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>
      <c r="A98" s="8">
        <v>43252</v>
      </c>
      <c r="B98" s="14">
        <v>30.142669999999999</v>
      </c>
      <c r="C98" s="11">
        <f t="shared" si="2"/>
        <v>9.0530319170746096E-2</v>
      </c>
      <c r="D98" s="14">
        <v>32.006349999999998</v>
      </c>
      <c r="E98" s="11">
        <f t="shared" si="3"/>
        <v>9.3952648463690655E-2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>
      <c r="A99" s="8">
        <v>43282</v>
      </c>
      <c r="B99" s="14">
        <v>32.189616666666673</v>
      </c>
      <c r="C99" s="11">
        <f t="shared" si="2"/>
        <v>6.790860486700992E-2</v>
      </c>
      <c r="D99" s="14">
        <v>34.098700000000001</v>
      </c>
      <c r="E99" s="11">
        <f t="shared" si="3"/>
        <v>6.5372965052247545E-2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>
      <c r="A100" s="8">
        <v>43313</v>
      </c>
      <c r="B100" s="14">
        <v>34.010277777777773</v>
      </c>
      <c r="C100" s="11">
        <f t="shared" si="2"/>
        <v>5.656050924633875E-2</v>
      </c>
      <c r="D100" s="14">
        <v>36.03487777777778</v>
      </c>
      <c r="E100" s="11">
        <f t="shared" si="3"/>
        <v>5.6781571666303376E-2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>
      <c r="A101" s="8">
        <v>43344</v>
      </c>
      <c r="B101" s="14">
        <v>44.474683333333331</v>
      </c>
      <c r="C101" s="11">
        <f t="shared" si="2"/>
        <v>0.30768362504798397</v>
      </c>
      <c r="D101" s="14">
        <v>47.379566666666676</v>
      </c>
      <c r="E101" s="11">
        <f t="shared" si="3"/>
        <v>0.31482523567445014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>
      <c r="A102" s="8">
        <v>43374</v>
      </c>
      <c r="B102" s="14">
        <v>41.939938888888889</v>
      </c>
      <c r="C102" s="11">
        <f t="shared" si="2"/>
        <v>-5.699297340571903E-2</v>
      </c>
      <c r="D102" s="14">
        <v>44.787189999999995</v>
      </c>
      <c r="E102" s="11">
        <f t="shared" si="3"/>
        <v>-5.4715077596742059E-2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>
      <c r="A103" s="8">
        <v>43405</v>
      </c>
      <c r="B103" s="14">
        <v>40.1462</v>
      </c>
      <c r="C103" s="11">
        <f t="shared" si="2"/>
        <v>-4.2769229913305923E-2</v>
      </c>
      <c r="D103" s="14">
        <v>43.049300000000002</v>
      </c>
      <c r="E103" s="11">
        <f t="shared" si="3"/>
        <v>-3.8803282813679382E-2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>
      <c r="A104" s="8">
        <v>43435</v>
      </c>
      <c r="B104" s="14">
        <v>41.829861111111107</v>
      </c>
      <c r="C104" s="11">
        <f t="shared" si="2"/>
        <v>4.1938243497793237E-2</v>
      </c>
      <c r="D104" s="14">
        <v>44.994555555555564</v>
      </c>
      <c r="E104" s="11">
        <f t="shared" si="3"/>
        <v>4.5186694221638027E-2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>
      <c r="A105" s="8">
        <v>43466</v>
      </c>
      <c r="B105" s="14">
        <v>42.194727777777778</v>
      </c>
      <c r="C105" s="11">
        <f t="shared" si="2"/>
        <v>8.7226363409978712E-3</v>
      </c>
      <c r="D105" s="14">
        <v>45.067005555555554</v>
      </c>
      <c r="E105" s="11">
        <f t="shared" si="3"/>
        <v>1.6101948136932694E-3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>
      <c r="A106" s="8">
        <v>43497</v>
      </c>
      <c r="B106" s="14">
        <v>42.757549999999995</v>
      </c>
      <c r="C106" s="11">
        <f t="shared" si="2"/>
        <v>1.3338685941674248E-2</v>
      </c>
      <c r="D106" s="14">
        <v>45.488066666666668</v>
      </c>
      <c r="E106" s="11">
        <f t="shared" si="3"/>
        <v>9.3430017353174095E-3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>
      <c r="A107" s="8">
        <v>43525</v>
      </c>
      <c r="B107" s="14">
        <v>45.342044444444447</v>
      </c>
      <c r="C107" s="11">
        <f t="shared" si="2"/>
        <v>6.0445335255281292E-2</v>
      </c>
      <c r="D107" s="14">
        <v>48.021244444444449</v>
      </c>
      <c r="E107" s="11">
        <f>(D107-D106)/D106</f>
        <v>5.5688842446101908E-2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>
      <c r="A108" s="8">
        <v>43556</v>
      </c>
      <c r="B108" s="14">
        <v>48.039622222222214</v>
      </c>
      <c r="C108" s="11">
        <f t="shared" si="2"/>
        <v>5.9493959984159656E-2</v>
      </c>
      <c r="D108" s="14">
        <v>50.862877777777776</v>
      </c>
      <c r="E108" s="11">
        <f t="shared" ref="E108:E173" si="4">(D108-D107)/D107</f>
        <v>5.9174504247194164E-2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>
      <c r="A109" s="8">
        <v>43586</v>
      </c>
      <c r="B109" s="14">
        <v>49.461300000000001</v>
      </c>
      <c r="C109" s="11">
        <f t="shared" si="2"/>
        <v>2.9593858402994409E-2</v>
      </c>
      <c r="D109" s="14">
        <v>52.827733333333335</v>
      </c>
      <c r="E109" s="11">
        <f t="shared" si="4"/>
        <v>3.8630444076328166E-2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>
      <c r="A110" s="8">
        <v>43617</v>
      </c>
      <c r="B110" s="14">
        <v>48.75922222222222</v>
      </c>
      <c r="C110" s="11">
        <f t="shared" si="2"/>
        <v>-1.4194486958041557E-2</v>
      </c>
      <c r="D110" s="14">
        <v>51.309777777777782</v>
      </c>
      <c r="E110" s="11">
        <f t="shared" si="4"/>
        <v>-2.8734065608636481E-2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>
      <c r="A111" s="8">
        <v>43647</v>
      </c>
      <c r="B111" s="14">
        <v>47.060866666666662</v>
      </c>
      <c r="C111" s="11">
        <f t="shared" si="2"/>
        <v>-3.4831473476242727E-2</v>
      </c>
      <c r="D111" s="14">
        <v>50.081644444444443</v>
      </c>
      <c r="E111" s="11">
        <f t="shared" si="4"/>
        <v>-2.3935658787149195E-2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>
      <c r="A112" s="8">
        <v>43678</v>
      </c>
      <c r="B112" s="14">
        <v>55.795983333333332</v>
      </c>
      <c r="C112" s="11">
        <f t="shared" si="2"/>
        <v>0.18561317046151588</v>
      </c>
      <c r="D112" s="14">
        <v>61.371716666666678</v>
      </c>
      <c r="E112" s="11">
        <f t="shared" si="4"/>
        <v>0.22543333685351147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>
      <c r="A113" s="8">
        <v>43709</v>
      </c>
      <c r="B113" s="14">
        <v>60.109066666666664</v>
      </c>
      <c r="C113" s="11">
        <f t="shared" si="2"/>
        <v>7.7300964615433759E-2</v>
      </c>
      <c r="D113" s="14">
        <v>67.094200000000001</v>
      </c>
      <c r="E113" s="11">
        <f t="shared" si="4"/>
        <v>9.3243005803704718E-2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>
      <c r="A114" s="8">
        <v>43739</v>
      </c>
      <c r="B114" s="14">
        <v>61.861183333333337</v>
      </c>
      <c r="C114" s="11">
        <f t="shared" si="2"/>
        <v>2.9148958116135666E-2</v>
      </c>
      <c r="D114" s="14">
        <v>68.819433333333336</v>
      </c>
      <c r="E114" s="11">
        <f t="shared" si="4"/>
        <v>2.5713598691590858E-2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>
      <c r="A115" s="8">
        <v>43770</v>
      </c>
      <c r="B115" s="14">
        <v>63.903833333333331</v>
      </c>
      <c r="C115" s="11">
        <f t="shared" si="2"/>
        <v>3.3019898584761335E-2</v>
      </c>
      <c r="D115" s="14">
        <v>71.414566666666659</v>
      </c>
      <c r="E115" s="11">
        <f t="shared" si="4"/>
        <v>3.7709309821886389E-2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>
      <c r="A116" s="8">
        <v>43800</v>
      </c>
      <c r="B116" s="14">
        <v>64.25008444444444</v>
      </c>
      <c r="C116" s="11">
        <f t="shared" si="2"/>
        <v>5.4183151940980336E-3</v>
      </c>
      <c r="D116" s="14">
        <v>71.338533333333345</v>
      </c>
      <c r="E116" s="11">
        <f t="shared" si="4"/>
        <v>-1.064675414025901E-3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>
      <c r="A117" s="8">
        <v>43831</v>
      </c>
      <c r="B117" s="14">
        <v>64.329066666666677</v>
      </c>
      <c r="C117" s="11">
        <f t="shared" si="2"/>
        <v>1.229293671832152E-3</v>
      </c>
      <c r="D117" s="14">
        <v>71.209133333333327</v>
      </c>
      <c r="E117" s="11">
        <f t="shared" si="4"/>
        <v>-1.8138864643514512E-3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>
      <c r="A118" s="8">
        <v>43862</v>
      </c>
      <c r="B118" s="14">
        <v>64.497131944444448</v>
      </c>
      <c r="C118" s="11">
        <f t="shared" si="2"/>
        <v>2.6125869142270197E-3</v>
      </c>
      <c r="D118" s="14">
        <v>70.924034722222217</v>
      </c>
      <c r="E118" s="11">
        <f t="shared" si="4"/>
        <v>-4.0036803955547347E-3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>
      <c r="A119" s="8">
        <v>43891</v>
      </c>
      <c r="B119" s="14">
        <v>67.537466666666674</v>
      </c>
      <c r="C119" s="11">
        <f t="shared" si="2"/>
        <v>4.7139068522319159E-2</v>
      </c>
      <c r="D119" s="14">
        <v>74.472466666666662</v>
      </c>
      <c r="E119" s="11">
        <f t="shared" si="4"/>
        <v>5.0031445029066229E-2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>
      <c r="A120" s="8">
        <v>43922</v>
      </c>
      <c r="B120" s="14">
        <v>68.940733333333327</v>
      </c>
      <c r="C120" s="11">
        <f t="shared" si="2"/>
        <v>2.077760295026345E-2</v>
      </c>
      <c r="D120" s="14">
        <v>75.734866666666662</v>
      </c>
      <c r="E120" s="11">
        <f t="shared" si="4"/>
        <v>1.6951231193273214E-2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>
      <c r="A121" s="8">
        <v>43952</v>
      </c>
      <c r="B121" s="14">
        <v>70.84</v>
      </c>
      <c r="C121" s="11">
        <f t="shared" si="2"/>
        <v>2.7549266954901504E-2</v>
      </c>
      <c r="D121" s="14">
        <v>77.569999999999993</v>
      </c>
      <c r="E121" s="11">
        <f t="shared" si="4"/>
        <v>2.4231023491601819E-2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>
      <c r="A122" s="8">
        <v>43983</v>
      </c>
      <c r="B122" s="14">
        <v>76.118319999999997</v>
      </c>
      <c r="C122" s="11">
        <f t="shared" si="2"/>
        <v>7.4510446075663372E-2</v>
      </c>
      <c r="D122" s="14">
        <v>82.818960000000004</v>
      </c>
      <c r="E122" s="11">
        <f t="shared" si="4"/>
        <v>6.7667397189635312E-2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>
      <c r="A123" s="8">
        <v>44013</v>
      </c>
      <c r="B123" s="14">
        <v>79.795839999999998</v>
      </c>
      <c r="C123" s="11">
        <f t="shared" si="2"/>
        <v>4.831320502081498E-2</v>
      </c>
      <c r="D123" s="14">
        <v>86.969840000000005</v>
      </c>
      <c r="E123" s="11">
        <f t="shared" si="4"/>
        <v>5.0119924229910649E-2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>
      <c r="A124" s="8">
        <v>44044</v>
      </c>
      <c r="B124" s="14">
        <v>85.493920000000003</v>
      </c>
      <c r="C124" s="11">
        <f t="shared" si="2"/>
        <v>7.1408233812690042E-2</v>
      </c>
      <c r="D124" s="14">
        <v>92.769280000000009</v>
      </c>
      <c r="E124" s="11">
        <f t="shared" si="4"/>
        <v>6.6683346778607433E-2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>
      <c r="A125" s="8">
        <v>44075</v>
      </c>
      <c r="B125" s="14">
        <v>86.730533333333341</v>
      </c>
      <c r="C125" s="11">
        <f t="shared" si="2"/>
        <v>1.4464342415616666E-2</v>
      </c>
      <c r="D125" s="14">
        <v>94.209133333333341</v>
      </c>
      <c r="E125" s="11">
        <f t="shared" si="4"/>
        <v>1.5520798839155933E-2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>
      <c r="A126" s="8">
        <v>44105</v>
      </c>
      <c r="B126" s="14">
        <v>88.69</v>
      </c>
      <c r="C126" s="11">
        <f t="shared" si="2"/>
        <v>2.2592581774353863E-2</v>
      </c>
      <c r="D126" s="14">
        <v>96.13</v>
      </c>
      <c r="E126" s="11">
        <f t="shared" si="4"/>
        <v>2.0389388997669594E-2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>
      <c r="A127" s="8">
        <v>44136</v>
      </c>
      <c r="B127" s="14">
        <v>91.378000000000014</v>
      </c>
      <c r="C127" s="11">
        <f t="shared" si="2"/>
        <v>3.0307813733228287E-2</v>
      </c>
      <c r="D127" s="14">
        <v>97.719559999999987</v>
      </c>
      <c r="E127" s="11">
        <f t="shared" si="4"/>
        <v>1.6535524810152833E-2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>
      <c r="A128" s="8">
        <v>44166</v>
      </c>
      <c r="B128" s="14">
        <v>97.13</v>
      </c>
      <c r="C128" s="11">
        <f t="shared" si="2"/>
        <v>6.2947317735122021E-2</v>
      </c>
      <c r="D128" s="14">
        <v>103.81</v>
      </c>
      <c r="E128" s="11">
        <f t="shared" si="4"/>
        <v>6.2325700197585987E-2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>
      <c r="A129" s="8">
        <v>44197</v>
      </c>
      <c r="B129" s="14">
        <v>102.76966666666667</v>
      </c>
      <c r="C129" s="11">
        <f t="shared" si="2"/>
        <v>5.8063076975874296E-2</v>
      </c>
      <c r="D129" s="14">
        <v>108.45333333333333</v>
      </c>
      <c r="E129" s="11">
        <f t="shared" si="4"/>
        <v>4.4729152618565943E-2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>
      <c r="A130" s="8">
        <v>44228</v>
      </c>
      <c r="B130" s="14">
        <v>105.72206666666666</v>
      </c>
      <c r="C130" s="11">
        <f t="shared" si="2"/>
        <v>2.872832126211039E-2</v>
      </c>
      <c r="D130" s="14">
        <v>111.76373333333333</v>
      </c>
      <c r="E130" s="11">
        <f t="shared" si="4"/>
        <v>3.0523727563314496E-2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>
      <c r="A131" s="8">
        <v>44256</v>
      </c>
      <c r="B131" s="14">
        <v>107.40516</v>
      </c>
      <c r="C131" s="11">
        <f t="shared" si="2"/>
        <v>1.5919981385153891E-2</v>
      </c>
      <c r="D131" s="14">
        <v>113.68016</v>
      </c>
      <c r="E131" s="11">
        <f t="shared" si="4"/>
        <v>1.7147124648663605E-2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>
      <c r="A132" s="8">
        <v>44287</v>
      </c>
      <c r="B132" s="14">
        <v>108.48400000000002</v>
      </c>
      <c r="C132" s="11">
        <f t="shared" si="2"/>
        <v>1.0044582588024896E-2</v>
      </c>
      <c r="D132" s="14">
        <v>114.75506666666665</v>
      </c>
      <c r="E132" s="11">
        <f t="shared" si="4"/>
        <v>9.455534428053667E-3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>
      <c r="A133" s="8">
        <v>44317</v>
      </c>
      <c r="B133" s="14">
        <v>111.9</v>
      </c>
      <c r="C133" s="11">
        <f t="shared" si="2"/>
        <v>3.1488514435308264E-2</v>
      </c>
      <c r="D133" s="14">
        <v>118.17</v>
      </c>
      <c r="E133" s="11">
        <f t="shared" si="4"/>
        <v>2.9758453657238827E-2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>
      <c r="A134" s="8">
        <v>44348</v>
      </c>
      <c r="B134" s="14">
        <v>113.12782</v>
      </c>
      <c r="C134" s="11">
        <f t="shared" si="2"/>
        <v>1.0972475424486096E-2</v>
      </c>
      <c r="D134" s="14">
        <v>119.57108000000001</v>
      </c>
      <c r="E134" s="11">
        <f t="shared" si="4"/>
        <v>1.1856477955487919E-2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>
      <c r="A135" s="8">
        <v>44378</v>
      </c>
      <c r="B135" s="14">
        <v>112.53789999999999</v>
      </c>
      <c r="C135" s="11">
        <f t="shared" si="2"/>
        <v>-5.2146324396599034E-3</v>
      </c>
      <c r="D135" s="14">
        <v>118.95987999999997</v>
      </c>
      <c r="E135" s="11">
        <f t="shared" si="4"/>
        <v>-5.1116039095744489E-3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>
      <c r="A136" s="8">
        <v>44409</v>
      </c>
      <c r="B136" s="14">
        <v>113.10192000000002</v>
      </c>
      <c r="C136" s="11">
        <f t="shared" si="2"/>
        <v>5.0118226837361259E-3</v>
      </c>
      <c r="D136" s="14">
        <v>119.37608000000003</v>
      </c>
      <c r="E136" s="11">
        <f t="shared" si="4"/>
        <v>3.4986585393332642E-3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>
      <c r="A137" s="8">
        <v>44440</v>
      </c>
      <c r="B137" s="14">
        <v>113.96456000000001</v>
      </c>
      <c r="C137" s="11">
        <f t="shared" si="2"/>
        <v>7.6271030589046109E-3</v>
      </c>
      <c r="D137" s="14">
        <v>120.23956000000001</v>
      </c>
      <c r="E137" s="11">
        <f t="shared" si="4"/>
        <v>7.2332748738271613E-3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>
      <c r="A138" s="8">
        <v>44470</v>
      </c>
      <c r="B138" s="14">
        <v>113.95792000000002</v>
      </c>
      <c r="C138" s="11">
        <f t="shared" si="2"/>
        <v>-5.8263726898872848E-5</v>
      </c>
      <c r="D138" s="14">
        <v>120.23291999999999</v>
      </c>
      <c r="E138" s="11">
        <f t="shared" si="4"/>
        <v>-5.5223089638872852E-5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>
      <c r="A139" s="8">
        <v>44501</v>
      </c>
      <c r="B139" s="14">
        <v>113.81359999999999</v>
      </c>
      <c r="C139" s="11">
        <f t="shared" si="2"/>
        <v>-1.2664323813563966E-3</v>
      </c>
      <c r="D139" s="14">
        <v>120.08860000000001</v>
      </c>
      <c r="E139" s="11">
        <f t="shared" si="4"/>
        <v>-1.2003368129126293E-3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>
      <c r="A140" s="8">
        <v>44531</v>
      </c>
      <c r="B140" s="14">
        <v>113.55668</v>
      </c>
      <c r="C140" s="11">
        <f t="shared" si="2"/>
        <v>-2.2573752170214618E-3</v>
      </c>
      <c r="D140" s="14">
        <v>118.05787999999998</v>
      </c>
      <c r="E140" s="11">
        <f t="shared" si="4"/>
        <v>-1.6910181316128512E-2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>
      <c r="A141" s="8">
        <v>44562</v>
      </c>
      <c r="B141" s="14">
        <v>115.79303999999999</v>
      </c>
      <c r="C141" s="11">
        <f t="shared" si="2"/>
        <v>1.9693777591947834E-2</v>
      </c>
      <c r="D141" s="14">
        <v>121.20563999999999</v>
      </c>
      <c r="E141" s="11">
        <f t="shared" si="4"/>
        <v>2.666285384762123E-2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>
      <c r="A142" s="8">
        <v>44593</v>
      </c>
      <c r="B142" s="14">
        <v>118.44803333333334</v>
      </c>
      <c r="C142" s="11">
        <f t="shared" si="2"/>
        <v>2.2928781672312527E-2</v>
      </c>
      <c r="D142" s="14">
        <v>124.72303333333333</v>
      </c>
      <c r="E142" s="11">
        <f t="shared" si="4"/>
        <v>2.9020046701897249E-2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>
      <c r="A143" s="8">
        <v>44621</v>
      </c>
      <c r="B143" s="14">
        <v>118.32788888888888</v>
      </c>
      <c r="C143" s="11">
        <f t="shared" si="2"/>
        <v>-1.0143219863039509E-3</v>
      </c>
      <c r="D143" s="14">
        <v>124.6328888888889</v>
      </c>
      <c r="E143" s="11">
        <f t="shared" si="4"/>
        <v>-7.227569923152422E-4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>
      <c r="A144" s="8">
        <v>44652</v>
      </c>
      <c r="B144" s="14">
        <v>120.56304545454546</v>
      </c>
      <c r="C144" s="11">
        <f t="shared" si="2"/>
        <v>1.8889516128825862E-2</v>
      </c>
      <c r="D144" s="14">
        <v>126.80486363636365</v>
      </c>
      <c r="E144" s="11">
        <f t="shared" si="4"/>
        <v>1.7426979081027964E-2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>
      <c r="A145" s="8">
        <v>44682</v>
      </c>
      <c r="B145" s="14">
        <v>121.8241142857143</v>
      </c>
      <c r="C145" s="11">
        <f t="shared" si="2"/>
        <v>1.0459828933603778E-2</v>
      </c>
      <c r="D145" s="14">
        <v>128.39911428571429</v>
      </c>
      <c r="E145" s="11">
        <f t="shared" si="4"/>
        <v>1.2572472408648689E-2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>
      <c r="A146" s="8">
        <v>44713</v>
      </c>
      <c r="B146" s="14">
        <v>127.61984444444447</v>
      </c>
      <c r="C146" s="11">
        <f t="shared" si="2"/>
        <v>4.7574572511460494E-2</v>
      </c>
      <c r="D146" s="14">
        <v>134.19129333333336</v>
      </c>
      <c r="E146" s="11">
        <f t="shared" si="4"/>
        <v>4.5110739897553258E-2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>
      <c r="A147" s="8">
        <v>44743</v>
      </c>
      <c r="B147" s="14">
        <v>128.87712727272728</v>
      </c>
      <c r="C147" s="11">
        <f t="shared" si="2"/>
        <v>9.8517815450725778E-3</v>
      </c>
      <c r="D147" s="14">
        <v>135.5608981818182</v>
      </c>
      <c r="E147" s="11">
        <f t="shared" si="4"/>
        <v>1.0206361489360712E-2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>
      <c r="A148" s="8">
        <v>44774</v>
      </c>
      <c r="B148" s="14">
        <v>134.97188</v>
      </c>
      <c r="C148" s="11">
        <f t="shared" si="2"/>
        <v>4.7291190114558672E-2</v>
      </c>
      <c r="D148" s="14">
        <v>141.85888000000003</v>
      </c>
      <c r="E148" s="11">
        <f t="shared" si="4"/>
        <v>4.6458690541683993E-2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>
      <c r="A149" s="8">
        <v>44805</v>
      </c>
      <c r="B149" s="14">
        <v>139.86987199999999</v>
      </c>
      <c r="C149" s="11">
        <f t="shared" si="2"/>
        <v>3.6288981082577998E-2</v>
      </c>
      <c r="D149" s="14">
        <v>146.74487199999999</v>
      </c>
      <c r="E149" s="11">
        <f t="shared" si="4"/>
        <v>3.4442623542494895E-2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>
      <c r="A150" s="8">
        <v>44835</v>
      </c>
      <c r="B150" s="14">
        <v>148.99535999999998</v>
      </c>
      <c r="C150" s="11">
        <f t="shared" si="2"/>
        <v>6.52426992998177E-2</v>
      </c>
      <c r="D150" s="14">
        <v>155.87035999999998</v>
      </c>
      <c r="E150" s="11">
        <f t="shared" si="4"/>
        <v>6.2186077616395281E-2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>
      <c r="A151" s="8">
        <v>44866</v>
      </c>
      <c r="B151" s="14">
        <v>162.70057000000003</v>
      </c>
      <c r="C151" s="11">
        <f t="shared" si="2"/>
        <v>9.1984139640322038E-2</v>
      </c>
      <c r="D151" s="14">
        <v>169.58472</v>
      </c>
      <c r="E151" s="11">
        <f t="shared" si="4"/>
        <v>8.7985682460732295E-2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>
      <c r="A152" s="8">
        <v>44896</v>
      </c>
      <c r="B152" s="14">
        <v>177.40149333333335</v>
      </c>
      <c r="C152" s="11">
        <f t="shared" si="2"/>
        <v>9.0355696561685794E-2</v>
      </c>
      <c r="D152" s="14">
        <v>184.66009333333332</v>
      </c>
      <c r="E152" s="11">
        <f t="shared" si="4"/>
        <v>8.8895823475919983E-2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>
      <c r="A153" s="8">
        <v>44927</v>
      </c>
      <c r="B153" s="14">
        <v>193.17607999999998</v>
      </c>
      <c r="C153" s="11">
        <f t="shared" si="2"/>
        <v>8.8920258619393622E-2</v>
      </c>
      <c r="D153" s="14">
        <v>201.25156000000001</v>
      </c>
      <c r="E153" s="11">
        <f t="shared" si="4"/>
        <v>8.984868558859184E-2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>
      <c r="A154" s="8">
        <v>44958</v>
      </c>
      <c r="B154" s="14">
        <v>203.43925333333331</v>
      </c>
      <c r="C154" s="11">
        <f t="shared" si="2"/>
        <v>5.3128593008685797E-2</v>
      </c>
      <c r="D154" s="14">
        <v>211.52225333333337</v>
      </c>
      <c r="E154" s="11">
        <f t="shared" si="4"/>
        <v>5.1034105441634114E-2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>
      <c r="A155" s="8">
        <v>44986</v>
      </c>
      <c r="B155" s="14">
        <v>212.22226666666666</v>
      </c>
      <c r="C155" s="11">
        <f t="shared" si="2"/>
        <v>4.317265812484309E-2</v>
      </c>
      <c r="D155" s="14">
        <v>220.29726666666664</v>
      </c>
      <c r="E155" s="11">
        <f t="shared" si="4"/>
        <v>4.1485059822547E-2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>
      <c r="A156" s="8">
        <v>45017</v>
      </c>
      <c r="B156" s="14">
        <v>231.57089999999999</v>
      </c>
      <c r="C156" s="11">
        <f t="shared" si="2"/>
        <v>9.1171551587109642E-2</v>
      </c>
      <c r="D156" s="14">
        <v>239.55590000000001</v>
      </c>
      <c r="E156" s="11">
        <f t="shared" si="4"/>
        <v>8.7421117950018598E-2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>
      <c r="A157" s="8">
        <v>45047</v>
      </c>
      <c r="B157" s="14">
        <v>249.12646000000001</v>
      </c>
      <c r="C157" s="11">
        <f t="shared" si="2"/>
        <v>7.5810734423021262E-2</v>
      </c>
      <c r="D157" s="14">
        <v>258.24809999999997</v>
      </c>
      <c r="E157" s="11">
        <f t="shared" si="4"/>
        <v>7.8028551999762719E-2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>
      <c r="A158" s="8">
        <v>45078</v>
      </c>
      <c r="B158" s="14">
        <v>263.49959999999999</v>
      </c>
      <c r="C158" s="11">
        <f t="shared" si="2"/>
        <v>5.7694152600249599E-2</v>
      </c>
      <c r="D158" s="14">
        <v>273.47059999999999</v>
      </c>
      <c r="E158" s="11">
        <f t="shared" si="4"/>
        <v>5.894525458270565E-2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>
      <c r="A159" s="8">
        <v>45108</v>
      </c>
      <c r="B159" s="14">
        <v>289.46663999999998</v>
      </c>
      <c r="C159" s="11">
        <f t="shared" si="2"/>
        <v>9.8546790962870529E-2</v>
      </c>
      <c r="D159" s="14">
        <v>300.02531999999997</v>
      </c>
      <c r="E159" s="11">
        <f t="shared" si="4"/>
        <v>9.7102650156908915E-2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>
      <c r="A160" s="8">
        <v>45139</v>
      </c>
      <c r="B160" s="14">
        <v>348.76</v>
      </c>
      <c r="C160" s="11">
        <f t="shared" si="2"/>
        <v>0.20483659187808312</v>
      </c>
      <c r="D160" s="14">
        <v>362.82</v>
      </c>
      <c r="E160" s="11">
        <f t="shared" si="4"/>
        <v>0.20929793525426466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>
      <c r="A161" s="8">
        <v>45170</v>
      </c>
      <c r="B161" s="14">
        <v>375.65040000000005</v>
      </c>
      <c r="C161" s="11">
        <f t="shared" si="2"/>
        <v>7.7102878770501371E-2</v>
      </c>
      <c r="D161" s="14">
        <v>392.12540000000007</v>
      </c>
      <c r="E161" s="11">
        <f t="shared" si="4"/>
        <v>8.0771181302023251E-2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>
      <c r="A162" s="8">
        <v>45200</v>
      </c>
      <c r="B162" s="14">
        <v>369.44400000000002</v>
      </c>
      <c r="C162" s="11">
        <f t="shared" si="2"/>
        <v>-1.6521744686016651E-2</v>
      </c>
      <c r="D162" s="14">
        <v>385.91899999999998</v>
      </c>
      <c r="E162" s="11">
        <f t="shared" si="4"/>
        <v>-1.5827589847533689E-2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>
      <c r="A163" s="8">
        <v>45231</v>
      </c>
      <c r="B163" s="14">
        <v>378.07188000000008</v>
      </c>
      <c r="C163" s="11">
        <f t="shared" si="2"/>
        <v>2.3353688245038657E-2</v>
      </c>
      <c r="D163" s="14">
        <v>396.53088000000002</v>
      </c>
      <c r="E163" s="11">
        <f t="shared" si="4"/>
        <v>2.7497687338534881E-2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>
      <c r="A164" s="8">
        <v>45261</v>
      </c>
      <c r="B164" s="14">
        <v>636.83484295994276</v>
      </c>
      <c r="C164" s="11">
        <f t="shared" si="2"/>
        <v>0.68442795311818116</v>
      </c>
      <c r="D164" s="14">
        <v>674.0365283448582</v>
      </c>
      <c r="E164" s="11">
        <f t="shared" si="4"/>
        <v>0.69983363803812237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>
      <c r="A165" s="8">
        <v>45292</v>
      </c>
      <c r="B165" s="14">
        <v>881.33999999999992</v>
      </c>
      <c r="C165" s="11">
        <f t="shared" si="2"/>
        <v>0.38393809594905703</v>
      </c>
      <c r="D165" s="14">
        <v>926.33999999999992</v>
      </c>
      <c r="E165" s="11">
        <f t="shared" si="4"/>
        <v>0.37431720840811072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>
      <c r="A166" s="8">
        <v>45323</v>
      </c>
      <c r="B166" s="14">
        <v>888.710376</v>
      </c>
      <c r="C166" s="11">
        <f t="shared" si="2"/>
        <v>8.362693171761271E-3</v>
      </c>
      <c r="D166" s="14">
        <v>941.17557599999998</v>
      </c>
      <c r="E166" s="11">
        <f t="shared" si="4"/>
        <v>1.6015260055703157E-2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>
      <c r="A167" s="8">
        <v>45352</v>
      </c>
      <c r="B167" s="14">
        <v>905.15744799999993</v>
      </c>
      <c r="C167" s="11">
        <f t="shared" si="2"/>
        <v>1.8506672639546109E-2</v>
      </c>
      <c r="D167" s="14">
        <v>964.19959999999992</v>
      </c>
      <c r="E167" s="11">
        <f t="shared" si="4"/>
        <v>2.4463048752127774E-2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>
      <c r="A168" s="8">
        <v>45383</v>
      </c>
      <c r="B168" s="14">
        <v>917.76831600000003</v>
      </c>
      <c r="C168" s="11">
        <f t="shared" si="2"/>
        <v>1.393223690294387E-2</v>
      </c>
      <c r="D168" s="14">
        <v>981.27043200000003</v>
      </c>
      <c r="E168" s="11">
        <f t="shared" si="4"/>
        <v>1.7704666129295336E-2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>
      <c r="A169" s="8">
        <v>45413</v>
      </c>
      <c r="B169" s="14">
        <v>929.20466666666675</v>
      </c>
      <c r="C169" s="11">
        <f t="shared" si="2"/>
        <v>1.2461043236392055E-2</v>
      </c>
      <c r="D169" s="14">
        <v>994.06066666666663</v>
      </c>
      <c r="E169" s="11">
        <f t="shared" si="4"/>
        <v>1.3034362648223162E-2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>
      <c r="A170" s="8">
        <v>45444</v>
      </c>
      <c r="B170" s="14">
        <v>949.47929999999997</v>
      </c>
      <c r="C170" s="11">
        <f t="shared" si="2"/>
        <v>2.1819340841307166E-2</v>
      </c>
      <c r="D170" s="14">
        <v>1016.1135999999999</v>
      </c>
      <c r="E170" s="11">
        <f t="shared" si="4"/>
        <v>2.2184695635611717E-2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>
      <c r="A171" s="8">
        <v>45474</v>
      </c>
      <c r="B171" s="14">
        <v>967.47111066000002</v>
      </c>
      <c r="C171" s="11">
        <f t="shared" si="2"/>
        <v>1.8949134183336127E-2</v>
      </c>
      <c r="D171" s="14">
        <v>1034.6914054279998</v>
      </c>
      <c r="E171" s="11">
        <f t="shared" si="4"/>
        <v>1.8283197299986852E-2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>
      <c r="A172" s="8">
        <v>45505</v>
      </c>
      <c r="B172" s="14">
        <v>1008.723545928</v>
      </c>
      <c r="C172" s="11">
        <f t="shared" si="2"/>
        <v>4.2639449192294704E-2</v>
      </c>
      <c r="D172" s="14">
        <v>1068.176445308</v>
      </c>
      <c r="E172" s="11">
        <f t="shared" si="4"/>
        <v>3.2362344660772632E-2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>
      <c r="A173" s="8">
        <v>45536</v>
      </c>
      <c r="B173" s="14">
        <v>1040.7851696720002</v>
      </c>
      <c r="C173" s="11">
        <f t="shared" si="2"/>
        <v>3.1784351493950966E-2</v>
      </c>
      <c r="D173" s="14">
        <v>1113.8132411320003</v>
      </c>
      <c r="E173" s="11">
        <f t="shared" si="4"/>
        <v>4.2724023755121535E-2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>
      <c r="A174" s="8">
        <v>45566</v>
      </c>
      <c r="B174" s="14">
        <v>1047.66742</v>
      </c>
      <c r="C174" s="11">
        <f t="shared" ref="C174:C180" si="5">(B174-B173)/B173</f>
        <v>6.6125561052803473E-3</v>
      </c>
      <c r="D174" s="14">
        <v>1124.2998599999999</v>
      </c>
      <c r="E174" s="11">
        <f t="shared" ref="E174:E180" si="6">(D174-D173)/D173</f>
        <v>9.4150603357361293E-3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>
      <c r="A175" s="8">
        <v>45597</v>
      </c>
      <c r="B175" s="14">
        <v>1047.2351999999998</v>
      </c>
      <c r="C175" s="11">
        <f t="shared" si="5"/>
        <v>-4.1255458721828255E-4</v>
      </c>
      <c r="D175" s="14">
        <v>1127.0581200000001</v>
      </c>
      <c r="E175" s="11">
        <f t="shared" si="6"/>
        <v>2.4533134781323301E-3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>
      <c r="A176" s="8">
        <v>45627</v>
      </c>
      <c r="B176" s="14">
        <v>1044.49668</v>
      </c>
      <c r="C176" s="11">
        <f t="shared" si="5"/>
        <v>-2.6149999541649105E-3</v>
      </c>
      <c r="D176" s="14">
        <v>1123.5656400000003</v>
      </c>
      <c r="E176" s="11">
        <f t="shared" si="6"/>
        <v>-3.0987576754248364E-3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>
      <c r="A177" s="8">
        <v>45658</v>
      </c>
      <c r="B177" s="14">
        <v>1045.0860799999998</v>
      </c>
      <c r="C177" s="11">
        <f t="shared" si="5"/>
        <v>5.6429092718594505E-4</v>
      </c>
      <c r="D177" s="14">
        <v>1120.6994400000001</v>
      </c>
      <c r="E177" s="11">
        <f t="shared" si="6"/>
        <v>-2.5509858062232678E-3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>
      <c r="A178" s="8">
        <v>45689</v>
      </c>
      <c r="B178" s="14">
        <v>1058.818125</v>
      </c>
      <c r="C178" s="11">
        <f t="shared" si="5"/>
        <v>1.3139630565168566E-2</v>
      </c>
      <c r="D178" s="14">
        <v>1133.2545</v>
      </c>
      <c r="E178" s="11">
        <f t="shared" si="6"/>
        <v>1.1202878802187954E-2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>
      <c r="A179" s="8">
        <v>45717</v>
      </c>
      <c r="B179" s="14">
        <v>1085.730933333333</v>
      </c>
      <c r="C179" s="11">
        <f t="shared" si="5"/>
        <v>2.5417782051410417E-2</v>
      </c>
      <c r="D179" s="14">
        <v>1186.2926666666667</v>
      </c>
      <c r="E179" s="11">
        <f t="shared" si="6"/>
        <v>4.6801637819807208E-2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>
      <c r="A180" s="8">
        <v>45748</v>
      </c>
      <c r="B180" s="14">
        <v>1215.6927768333544</v>
      </c>
      <c r="C180" s="11">
        <f t="shared" si="5"/>
        <v>0.1196998625626534</v>
      </c>
      <c r="D180" s="14">
        <v>1318.7575034591794</v>
      </c>
      <c r="E180" s="11">
        <f t="shared" si="6"/>
        <v>0.11166286407613239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>
      <c r="A181" s="8"/>
      <c r="B181" s="14"/>
      <c r="C181" s="11"/>
      <c r="D181" s="14"/>
      <c r="E181" s="1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>
      <c r="A182" s="17" t="s">
        <v>6</v>
      </c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>
      <c r="A183" s="17" t="s">
        <v>7</v>
      </c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>
      <c r="A185" s="1"/>
      <c r="D185" s="1"/>
      <c r="E185" s="1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>
      <c r="A186" s="1"/>
      <c r="E186" s="1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>
      <c r="A187" s="1"/>
      <c r="E187" s="1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>
      <c r="A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</sheetData>
  <mergeCells count="1">
    <mergeCell ref="A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Euro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2023-04-26T11:38:36Z</dcterms:created>
  <dcterms:modified xsi:type="dcterms:W3CDTF">2025-09-07T12:38:25Z</dcterms:modified>
</cp:coreProperties>
</file>