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8800" windowHeight="11835"/>
  </bookViews>
  <sheets>
    <sheet name="Patentamiento de Automotores" sheetId="17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1" i="17" l="1"/>
  <c r="C181" i="17"/>
  <c r="D180" i="17"/>
  <c r="C180" i="17"/>
  <c r="D179" i="17"/>
  <c r="C179" i="17"/>
  <c r="D178" i="17"/>
  <c r="C178" i="17"/>
  <c r="D177" i="17"/>
  <c r="C177" i="17"/>
  <c r="D176" i="17"/>
  <c r="C176" i="17"/>
  <c r="D175" i="17"/>
  <c r="C175" i="17"/>
  <c r="D174" i="17"/>
  <c r="C174" i="17"/>
  <c r="D173" i="17"/>
  <c r="C173" i="17"/>
  <c r="D172" i="17"/>
  <c r="C172" i="17"/>
  <c r="D171" i="17"/>
  <c r="C171" i="17"/>
  <c r="D170" i="17"/>
  <c r="C170" i="17"/>
  <c r="D169" i="17"/>
  <c r="C169" i="17"/>
  <c r="D168" i="17"/>
  <c r="C168" i="17"/>
  <c r="D167" i="17"/>
  <c r="C167" i="17"/>
  <c r="D166" i="17"/>
  <c r="C166" i="17"/>
  <c r="D165" i="17"/>
  <c r="C165" i="17"/>
  <c r="D164" i="17"/>
  <c r="C164" i="17"/>
  <c r="D163" i="17"/>
  <c r="C163" i="17"/>
  <c r="D162" i="17"/>
  <c r="C162" i="17"/>
  <c r="D161" i="17"/>
  <c r="C161" i="17"/>
  <c r="D160" i="17"/>
  <c r="C160" i="17"/>
  <c r="D159" i="17"/>
  <c r="C159" i="17"/>
  <c r="D158" i="17"/>
  <c r="C158" i="17"/>
  <c r="D157" i="17"/>
  <c r="C157" i="17"/>
  <c r="D156" i="17"/>
  <c r="C156" i="17"/>
  <c r="D155" i="17"/>
  <c r="C155" i="17"/>
  <c r="D154" i="17"/>
  <c r="C154" i="17"/>
  <c r="D153" i="17"/>
  <c r="C153" i="17"/>
  <c r="D152" i="17"/>
  <c r="C152" i="17"/>
  <c r="D151" i="17"/>
  <c r="C151" i="17"/>
  <c r="D150" i="17"/>
  <c r="C150" i="17"/>
  <c r="D149" i="17"/>
  <c r="C149" i="17"/>
  <c r="D148" i="17"/>
  <c r="C148" i="17"/>
  <c r="D147" i="17"/>
  <c r="C147" i="17"/>
  <c r="D146" i="17"/>
  <c r="C146" i="17"/>
  <c r="D145" i="17"/>
  <c r="C145" i="17"/>
  <c r="D144" i="17"/>
  <c r="C144" i="17"/>
  <c r="D143" i="17"/>
  <c r="C143" i="17"/>
  <c r="D142" i="17"/>
  <c r="C142" i="17"/>
  <c r="D141" i="17"/>
  <c r="C141" i="17"/>
  <c r="D140" i="17"/>
  <c r="C140" i="17"/>
  <c r="D139" i="17"/>
  <c r="C139" i="17"/>
  <c r="D138" i="17"/>
  <c r="C138" i="17"/>
  <c r="D137" i="17"/>
  <c r="C137" i="17"/>
  <c r="D136" i="17"/>
  <c r="C136" i="17"/>
  <c r="D135" i="17"/>
  <c r="C135" i="17"/>
  <c r="D134" i="17"/>
  <c r="C134" i="17"/>
  <c r="D133" i="17"/>
  <c r="C133" i="17"/>
  <c r="D132" i="17"/>
  <c r="C132" i="17"/>
  <c r="D131" i="17"/>
  <c r="C131" i="17"/>
  <c r="D130" i="17"/>
  <c r="C130" i="17"/>
  <c r="D129" i="17"/>
  <c r="C129" i="17"/>
  <c r="D128" i="17"/>
  <c r="C128" i="17"/>
  <c r="D127" i="17"/>
  <c r="C127" i="17"/>
  <c r="D126" i="17"/>
  <c r="C126" i="17"/>
  <c r="D125" i="17"/>
  <c r="C125" i="17"/>
  <c r="D124" i="17"/>
  <c r="C124" i="17"/>
  <c r="D123" i="17"/>
  <c r="C123" i="17"/>
  <c r="D122" i="17"/>
  <c r="C122" i="17"/>
  <c r="D121" i="17"/>
  <c r="C121" i="17"/>
  <c r="D120" i="17"/>
  <c r="C120" i="17"/>
  <c r="D119" i="17"/>
  <c r="C119" i="17"/>
  <c r="D118" i="17"/>
  <c r="C118" i="17"/>
  <c r="D117" i="17"/>
  <c r="C117" i="17"/>
  <c r="D116" i="17"/>
  <c r="C116" i="17"/>
  <c r="D115" i="17"/>
  <c r="C115" i="17"/>
  <c r="D114" i="17"/>
  <c r="C114" i="17"/>
  <c r="D113" i="17"/>
  <c r="C113" i="17"/>
  <c r="D112" i="17"/>
  <c r="C112" i="17"/>
  <c r="D111" i="17"/>
  <c r="C111" i="17"/>
  <c r="D110" i="17"/>
  <c r="C110" i="17"/>
  <c r="D109" i="17"/>
  <c r="C109" i="17"/>
  <c r="D108" i="17"/>
  <c r="C108" i="17"/>
  <c r="D107" i="17"/>
  <c r="C107" i="17"/>
  <c r="D106" i="17"/>
  <c r="C106" i="17"/>
  <c r="D105" i="17"/>
  <c r="C105" i="17"/>
  <c r="D104" i="17"/>
  <c r="C104" i="17"/>
  <c r="D103" i="17"/>
  <c r="C103" i="17"/>
  <c r="D102" i="17"/>
  <c r="C102" i="17"/>
  <c r="D101" i="17"/>
  <c r="C101" i="17"/>
  <c r="D100" i="17"/>
  <c r="C100" i="17"/>
  <c r="D99" i="17"/>
  <c r="C99" i="17"/>
  <c r="D98" i="17"/>
  <c r="C98" i="17"/>
  <c r="D97" i="17"/>
  <c r="C97" i="17"/>
  <c r="D96" i="17"/>
  <c r="C96" i="17"/>
  <c r="D95" i="17"/>
  <c r="C95" i="17"/>
  <c r="D94" i="17"/>
  <c r="C94" i="17"/>
  <c r="D93" i="17"/>
  <c r="C93" i="17"/>
  <c r="D92" i="17"/>
  <c r="C92" i="17"/>
  <c r="D91" i="17"/>
  <c r="C91" i="17"/>
  <c r="D90" i="17"/>
  <c r="C90" i="17"/>
  <c r="D89" i="17"/>
  <c r="C89" i="17"/>
  <c r="D88" i="17"/>
  <c r="C88" i="17"/>
  <c r="D87" i="17"/>
  <c r="C87" i="17"/>
  <c r="D86" i="17"/>
  <c r="C86" i="17"/>
  <c r="D85" i="17"/>
  <c r="C85" i="17"/>
  <c r="D84" i="17"/>
  <c r="C84" i="17"/>
  <c r="D83" i="17"/>
  <c r="C83" i="17"/>
  <c r="D82" i="17"/>
  <c r="C82" i="17"/>
  <c r="D81" i="17"/>
  <c r="C81" i="17"/>
  <c r="D80" i="17"/>
  <c r="C80" i="17"/>
  <c r="D79" i="17"/>
  <c r="C79" i="17"/>
  <c r="D78" i="17"/>
  <c r="C78" i="17"/>
  <c r="D77" i="17"/>
  <c r="C77" i="17"/>
  <c r="D76" i="17"/>
  <c r="C76" i="17"/>
  <c r="D75" i="17"/>
  <c r="C75" i="17"/>
  <c r="D74" i="17"/>
  <c r="C74" i="17"/>
  <c r="D73" i="17"/>
  <c r="C73" i="17"/>
  <c r="D72" i="17"/>
  <c r="C72" i="17"/>
  <c r="D71" i="17"/>
  <c r="C71" i="17"/>
  <c r="D70" i="17"/>
  <c r="C70" i="17"/>
  <c r="D69" i="17"/>
  <c r="C69" i="17"/>
  <c r="D68" i="17"/>
  <c r="C68" i="17"/>
  <c r="D67" i="17"/>
  <c r="C67" i="17"/>
  <c r="D66" i="17"/>
  <c r="C66" i="17"/>
  <c r="D65" i="17"/>
  <c r="C65" i="17"/>
  <c r="D64" i="17"/>
  <c r="C64" i="17"/>
  <c r="D63" i="17"/>
  <c r="C63" i="17"/>
  <c r="D62" i="17"/>
  <c r="C62" i="17"/>
  <c r="D61" i="17"/>
  <c r="C61" i="17"/>
  <c r="D60" i="17"/>
  <c r="C60" i="17"/>
  <c r="D59" i="17"/>
  <c r="C59" i="17"/>
  <c r="D58" i="17"/>
  <c r="C58" i="17"/>
  <c r="D57" i="17"/>
  <c r="C57" i="17"/>
  <c r="D56" i="17"/>
  <c r="C56" i="17"/>
  <c r="D55" i="17"/>
  <c r="C55" i="17"/>
  <c r="D54" i="17"/>
  <c r="C54" i="17"/>
  <c r="D53" i="17"/>
  <c r="C53" i="17"/>
  <c r="D52" i="17"/>
  <c r="C52" i="17"/>
  <c r="D51" i="17"/>
  <c r="C51" i="17"/>
  <c r="D50" i="17"/>
  <c r="C50" i="17"/>
  <c r="D49" i="17"/>
  <c r="C49" i="17"/>
  <c r="D48" i="17"/>
  <c r="C48" i="17"/>
  <c r="D47" i="17"/>
  <c r="C47" i="17"/>
  <c r="D46" i="17"/>
  <c r="C46" i="17"/>
  <c r="D45" i="17"/>
  <c r="C45" i="17"/>
  <c r="D44" i="17"/>
  <c r="C44" i="17"/>
  <c r="D43" i="17"/>
  <c r="C43" i="17"/>
  <c r="D42" i="17"/>
  <c r="C42" i="17"/>
  <c r="D41" i="17"/>
  <c r="C41" i="17"/>
  <c r="D40" i="17"/>
  <c r="C40" i="17"/>
  <c r="D39" i="17"/>
  <c r="C39" i="17"/>
  <c r="D38" i="17"/>
  <c r="C38" i="17"/>
  <c r="D37" i="17"/>
  <c r="C37" i="17"/>
  <c r="D36" i="17"/>
  <c r="C36" i="17"/>
  <c r="D35" i="17"/>
  <c r="C35" i="17"/>
  <c r="D34" i="17"/>
  <c r="C34" i="17"/>
  <c r="D33" i="17"/>
  <c r="C33" i="17"/>
  <c r="D32" i="17"/>
  <c r="C32" i="17"/>
  <c r="D31" i="17"/>
  <c r="C31" i="17"/>
  <c r="D30" i="17"/>
  <c r="C30" i="17"/>
  <c r="D29" i="17"/>
  <c r="C29" i="17"/>
  <c r="D28" i="17"/>
  <c r="C28" i="17"/>
  <c r="D27" i="17"/>
  <c r="C27" i="17"/>
  <c r="D26" i="17"/>
  <c r="C26" i="17"/>
  <c r="D25" i="17"/>
  <c r="C25" i="17"/>
  <c r="D24" i="17"/>
  <c r="C24" i="17"/>
  <c r="D23" i="17"/>
  <c r="C23" i="17"/>
  <c r="D22" i="17"/>
  <c r="C22" i="17"/>
  <c r="C21" i="17"/>
  <c r="C20" i="17"/>
  <c r="C19" i="17"/>
  <c r="C18" i="17"/>
  <c r="C17" i="17"/>
  <c r="C16" i="17"/>
  <c r="C15" i="17"/>
  <c r="C14" i="17"/>
  <c r="C13" i="17"/>
  <c r="C12" i="17"/>
  <c r="C11" i="17"/>
</calcChain>
</file>

<file path=xl/sharedStrings.xml><?xml version="1.0" encoding="utf-8"?>
<sst xmlns="http://schemas.openxmlformats.org/spreadsheetml/2006/main" count="19" uniqueCount="7">
  <si>
    <t>INSCRIPCIONES INICIALES DE AUTOMOTORES EN REGISTROS DE LA PROPIEDAD AUTOMOTOR DE ENTRE RÍOS*</t>
  </si>
  <si>
    <t>Mes</t>
  </si>
  <si>
    <t>Inscripciones
iniciales</t>
  </si>
  <si>
    <t>Variación respecto
a mes anterior</t>
  </si>
  <si>
    <t>Variación respecto
a igual mes año anterior</t>
  </si>
  <si>
    <t>-</t>
  </si>
  <si>
    <t xml:space="preserve">Fuente: Dirección Nacional de los Registros Nacionales de la Propiedad del Automotor y de Créditos Prendarios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</si>
</sst>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name val="AvenirNext LT Pro Bold"/>
      <family val="2"/>
    </font>
    <font>
      <sz val="11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b/>
      <sz val="11"/>
      <color theme="1"/>
      <name val="AvenirNext LT Pro Bold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1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/>
    <xf numFmtId="0" fontId="3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165" fontId="6" fillId="2" borderId="0" xfId="2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0" fontId="6" fillId="2" borderId="0" xfId="3" applyNumberFormat="1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 wrapText="1"/>
    </xf>
    <xf numFmtId="3" fontId="1" fillId="2" borderId="0" xfId="0" applyNumberFormat="1" applyFont="1" applyFill="1"/>
    <xf numFmtId="165" fontId="1" fillId="2" borderId="0" xfId="0" applyNumberFormat="1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9" fillId="0" borderId="0" xfId="0" applyFont="1"/>
    <xf numFmtId="0" fontId="8" fillId="2" borderId="0" xfId="0" applyFont="1" applyFill="1" applyAlignment="1"/>
    <xf numFmtId="0" fontId="8" fillId="2" borderId="0" xfId="0" applyFont="1" applyFill="1" applyBorder="1"/>
    <xf numFmtId="3" fontId="1" fillId="2" borderId="0" xfId="0" applyNumberFormat="1" applyFont="1" applyFill="1" applyBorder="1"/>
    <xf numFmtId="0" fontId="10" fillId="3" borderId="0" xfId="0" applyFont="1" applyFill="1" applyBorder="1" applyAlignment="1">
      <alignment horizontal="right" wrapText="1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Inscripciones
       iniciales Automotores</a:t>
            </a:r>
          </a:p>
        </c:rich>
      </c:tx>
      <c:layout>
        <c:manualLayout>
          <c:xMode val="edge"/>
          <c:yMode val="edge"/>
          <c:x val="0.75400079060673719"/>
          <c:y val="0.85522058412911151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2564450474898E-2"/>
          <c:y val="9.6049170715362703E-2"/>
          <c:w val="0.91129032258064513"/>
          <c:h val="0.87535410764873611"/>
        </c:manualLayout>
      </c:layout>
      <c:lineChart>
        <c:grouping val="standard"/>
        <c:varyColors val="0"/>
        <c:ser>
          <c:idx val="0"/>
          <c:order val="0"/>
          <c:tx>
            <c:strRef>
              <c:f>'Patentamiento de Automotores'!$B$9</c:f>
              <c:strCache>
                <c:ptCount val="1"/>
                <c:pt idx="0">
                  <c:v>Inscripciones
iniciales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6163100033120012E-2"/>
                  <c:y val="1.28892332607360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33701214756568E-2"/>
                  <c:y val="-2.12514659071871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165019569297392E-2"/>
                  <c:y val="1.7481990283129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787547587759126E-2"/>
                  <c:y val="-2.06563075892109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166397789150169E-2"/>
                  <c:y val="-2.15587479756519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5452479905412096E-2"/>
                  <c:y val="-2.0556067459652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3968952659750637E-2"/>
                  <c:y val="2.12604009605182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8239190589642992E-2"/>
                  <c:y val="-7.260568492768191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079879770795272E-3"/>
                  <c:y val="2.57162003685709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805140368308777E-3"/>
                  <c:y val="-1.34289663260177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0451500550219556E-2"/>
                  <c:y val="8.818758027587041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7094021659775571E-2"/>
                  <c:y val="-2.42981794828837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7855354579999072E-2"/>
                  <c:y val="-5.72527503211034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'Patentamiento de Automotores'!$A$169:$A$181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'Patentamiento de Automotores'!$B$169:$B$181</c:f>
              <c:numCache>
                <c:formatCode>#,##0_ ;\-#,##0\ </c:formatCode>
                <c:ptCount val="13"/>
                <c:pt idx="0">
                  <c:v>764</c:v>
                </c:pt>
                <c:pt idx="1">
                  <c:v>787</c:v>
                </c:pt>
                <c:pt idx="2">
                  <c:v>704</c:v>
                </c:pt>
                <c:pt idx="3">
                  <c:v>1002</c:v>
                </c:pt>
                <c:pt idx="4">
                  <c:v>1021</c:v>
                </c:pt>
                <c:pt idx="5">
                  <c:v>1034</c:v>
                </c:pt>
                <c:pt idx="6">
                  <c:v>1010</c:v>
                </c:pt>
                <c:pt idx="7">
                  <c:v>830</c:v>
                </c:pt>
                <c:pt idx="8">
                  <c:v>475</c:v>
                </c:pt>
                <c:pt idx="9">
                  <c:v>1726</c:v>
                </c:pt>
                <c:pt idx="10">
                  <c:v>1128</c:v>
                </c:pt>
                <c:pt idx="11">
                  <c:v>1256</c:v>
                </c:pt>
                <c:pt idx="12">
                  <c:v>1357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246880"/>
        <c:axId val="456241392"/>
      </c:lineChart>
      <c:dateAx>
        <c:axId val="4562468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56241392"/>
        <c:crosses val="autoZero"/>
        <c:auto val="1"/>
        <c:lblOffset val="100"/>
        <c:baseTimeUnit val="months"/>
      </c:dateAx>
      <c:valAx>
        <c:axId val="4562413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56246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149</xdr:row>
      <xdr:rowOff>66675</xdr:rowOff>
    </xdr:from>
    <xdr:to>
      <xdr:col>13</xdr:col>
      <xdr:colOff>342900</xdr:colOff>
      <xdr:row>180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47625</xdr:rowOff>
    </xdr:from>
    <xdr:to>
      <xdr:col>2</xdr:col>
      <xdr:colOff>49579</xdr:colOff>
      <xdr:row>4</xdr:row>
      <xdr:rowOff>43725</xdr:rowOff>
    </xdr:to>
    <xdr:pic>
      <xdr:nvPicPr>
        <xdr:cNvPr id="3" name="Imagen 4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205935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>
        <row r="9">
          <cell r="B9" t="str">
            <v>Inscripciones
iniciales</v>
          </cell>
        </row>
        <row r="169">
          <cell r="A169">
            <v>45383</v>
          </cell>
          <cell r="B169">
            <v>764</v>
          </cell>
        </row>
        <row r="170">
          <cell r="A170">
            <v>45413</v>
          </cell>
          <cell r="B170">
            <v>787</v>
          </cell>
        </row>
        <row r="171">
          <cell r="A171">
            <v>45444</v>
          </cell>
          <cell r="B171">
            <v>704</v>
          </cell>
        </row>
        <row r="172">
          <cell r="A172">
            <v>45474</v>
          </cell>
          <cell r="B172">
            <v>1002</v>
          </cell>
        </row>
        <row r="173">
          <cell r="A173">
            <v>45505</v>
          </cell>
          <cell r="B173">
            <v>1021</v>
          </cell>
        </row>
        <row r="174">
          <cell r="A174">
            <v>45536</v>
          </cell>
          <cell r="B174">
            <v>1034</v>
          </cell>
        </row>
        <row r="175">
          <cell r="A175">
            <v>45566</v>
          </cell>
          <cell r="B175">
            <v>1010</v>
          </cell>
        </row>
        <row r="176">
          <cell r="A176">
            <v>45597</v>
          </cell>
          <cell r="B176">
            <v>830</v>
          </cell>
        </row>
        <row r="177">
          <cell r="A177">
            <v>45627</v>
          </cell>
          <cell r="B177">
            <v>475</v>
          </cell>
        </row>
        <row r="178">
          <cell r="A178">
            <v>45658</v>
          </cell>
          <cell r="B178">
            <v>1726</v>
          </cell>
        </row>
        <row r="179">
          <cell r="A179">
            <v>45689</v>
          </cell>
          <cell r="B179">
            <v>1128</v>
          </cell>
        </row>
        <row r="180">
          <cell r="A180">
            <v>45717</v>
          </cell>
          <cell r="B180">
            <v>1256</v>
          </cell>
        </row>
        <row r="181">
          <cell r="A181">
            <v>45748</v>
          </cell>
          <cell r="B181">
            <v>1357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4"/>
  <sheetViews>
    <sheetView tabSelected="1" workbookViewId="0">
      <pane ySplit="9" topLeftCell="A165" activePane="bottomLeft" state="frozen"/>
      <selection pane="bottomLeft" activeCell="A7" sqref="A7"/>
    </sheetView>
  </sheetViews>
  <sheetFormatPr baseColWidth="10" defaultColWidth="11.28515625" defaultRowHeight="14.25"/>
  <cols>
    <col min="1" max="1" width="15.7109375" style="1" customWidth="1"/>
    <col min="2" max="2" width="15.7109375" style="2" customWidth="1"/>
    <col min="3" max="3" width="15.7109375" style="1" customWidth="1"/>
    <col min="4" max="4" width="26.140625" style="1" customWidth="1"/>
    <col min="5" max="256" width="11.28515625" style="1"/>
    <col min="257" max="259" width="15.7109375" style="1" customWidth="1"/>
    <col min="260" max="260" width="26.140625" style="1" customWidth="1"/>
    <col min="261" max="512" width="11.28515625" style="1"/>
    <col min="513" max="515" width="15.7109375" style="1" customWidth="1"/>
    <col min="516" max="516" width="26.140625" style="1" customWidth="1"/>
    <col min="517" max="768" width="11.28515625" style="1"/>
    <col min="769" max="771" width="15.7109375" style="1" customWidth="1"/>
    <col min="772" max="772" width="26.140625" style="1" customWidth="1"/>
    <col min="773" max="1024" width="11.28515625" style="1"/>
    <col min="1025" max="1027" width="15.7109375" style="1" customWidth="1"/>
    <col min="1028" max="1028" width="26.140625" style="1" customWidth="1"/>
    <col min="1029" max="1280" width="11.28515625" style="1"/>
    <col min="1281" max="1283" width="15.7109375" style="1" customWidth="1"/>
    <col min="1284" max="1284" width="26.140625" style="1" customWidth="1"/>
    <col min="1285" max="1536" width="11.28515625" style="1"/>
    <col min="1537" max="1539" width="15.7109375" style="1" customWidth="1"/>
    <col min="1540" max="1540" width="26.140625" style="1" customWidth="1"/>
    <col min="1541" max="1792" width="11.28515625" style="1"/>
    <col min="1793" max="1795" width="15.7109375" style="1" customWidth="1"/>
    <col min="1796" max="1796" width="26.140625" style="1" customWidth="1"/>
    <col min="1797" max="2048" width="11.28515625" style="1"/>
    <col min="2049" max="2051" width="15.7109375" style="1" customWidth="1"/>
    <col min="2052" max="2052" width="26.140625" style="1" customWidth="1"/>
    <col min="2053" max="2304" width="11.28515625" style="1"/>
    <col min="2305" max="2307" width="15.7109375" style="1" customWidth="1"/>
    <col min="2308" max="2308" width="26.140625" style="1" customWidth="1"/>
    <col min="2309" max="2560" width="11.28515625" style="1"/>
    <col min="2561" max="2563" width="15.7109375" style="1" customWidth="1"/>
    <col min="2564" max="2564" width="26.140625" style="1" customWidth="1"/>
    <col min="2565" max="2816" width="11.28515625" style="1"/>
    <col min="2817" max="2819" width="15.7109375" style="1" customWidth="1"/>
    <col min="2820" max="2820" width="26.140625" style="1" customWidth="1"/>
    <col min="2821" max="3072" width="11.28515625" style="1"/>
    <col min="3073" max="3075" width="15.7109375" style="1" customWidth="1"/>
    <col min="3076" max="3076" width="26.140625" style="1" customWidth="1"/>
    <col min="3077" max="3328" width="11.28515625" style="1"/>
    <col min="3329" max="3331" width="15.7109375" style="1" customWidth="1"/>
    <col min="3332" max="3332" width="26.140625" style="1" customWidth="1"/>
    <col min="3333" max="3584" width="11.28515625" style="1"/>
    <col min="3585" max="3587" width="15.7109375" style="1" customWidth="1"/>
    <col min="3588" max="3588" width="26.140625" style="1" customWidth="1"/>
    <col min="3589" max="3840" width="11.28515625" style="1"/>
    <col min="3841" max="3843" width="15.7109375" style="1" customWidth="1"/>
    <col min="3844" max="3844" width="26.140625" style="1" customWidth="1"/>
    <col min="3845" max="4096" width="11.28515625" style="1"/>
    <col min="4097" max="4099" width="15.7109375" style="1" customWidth="1"/>
    <col min="4100" max="4100" width="26.140625" style="1" customWidth="1"/>
    <col min="4101" max="4352" width="11.28515625" style="1"/>
    <col min="4353" max="4355" width="15.7109375" style="1" customWidth="1"/>
    <col min="4356" max="4356" width="26.140625" style="1" customWidth="1"/>
    <col min="4357" max="4608" width="11.28515625" style="1"/>
    <col min="4609" max="4611" width="15.7109375" style="1" customWidth="1"/>
    <col min="4612" max="4612" width="26.140625" style="1" customWidth="1"/>
    <col min="4613" max="4864" width="11.28515625" style="1"/>
    <col min="4865" max="4867" width="15.7109375" style="1" customWidth="1"/>
    <col min="4868" max="4868" width="26.140625" style="1" customWidth="1"/>
    <col min="4869" max="5120" width="11.28515625" style="1"/>
    <col min="5121" max="5123" width="15.7109375" style="1" customWidth="1"/>
    <col min="5124" max="5124" width="26.140625" style="1" customWidth="1"/>
    <col min="5125" max="5376" width="11.28515625" style="1"/>
    <col min="5377" max="5379" width="15.7109375" style="1" customWidth="1"/>
    <col min="5380" max="5380" width="26.140625" style="1" customWidth="1"/>
    <col min="5381" max="5632" width="11.28515625" style="1"/>
    <col min="5633" max="5635" width="15.7109375" style="1" customWidth="1"/>
    <col min="5636" max="5636" width="26.140625" style="1" customWidth="1"/>
    <col min="5637" max="5888" width="11.28515625" style="1"/>
    <col min="5889" max="5891" width="15.7109375" style="1" customWidth="1"/>
    <col min="5892" max="5892" width="26.140625" style="1" customWidth="1"/>
    <col min="5893" max="6144" width="11.28515625" style="1"/>
    <col min="6145" max="6147" width="15.7109375" style="1" customWidth="1"/>
    <col min="6148" max="6148" width="26.140625" style="1" customWidth="1"/>
    <col min="6149" max="6400" width="11.28515625" style="1"/>
    <col min="6401" max="6403" width="15.7109375" style="1" customWidth="1"/>
    <col min="6404" max="6404" width="26.140625" style="1" customWidth="1"/>
    <col min="6405" max="6656" width="11.28515625" style="1"/>
    <col min="6657" max="6659" width="15.7109375" style="1" customWidth="1"/>
    <col min="6660" max="6660" width="26.140625" style="1" customWidth="1"/>
    <col min="6661" max="6912" width="11.28515625" style="1"/>
    <col min="6913" max="6915" width="15.7109375" style="1" customWidth="1"/>
    <col min="6916" max="6916" width="26.140625" style="1" customWidth="1"/>
    <col min="6917" max="7168" width="11.28515625" style="1"/>
    <col min="7169" max="7171" width="15.7109375" style="1" customWidth="1"/>
    <col min="7172" max="7172" width="26.140625" style="1" customWidth="1"/>
    <col min="7173" max="7424" width="11.28515625" style="1"/>
    <col min="7425" max="7427" width="15.7109375" style="1" customWidth="1"/>
    <col min="7428" max="7428" width="26.140625" style="1" customWidth="1"/>
    <col min="7429" max="7680" width="11.28515625" style="1"/>
    <col min="7681" max="7683" width="15.7109375" style="1" customWidth="1"/>
    <col min="7684" max="7684" width="26.140625" style="1" customWidth="1"/>
    <col min="7685" max="7936" width="11.28515625" style="1"/>
    <col min="7937" max="7939" width="15.7109375" style="1" customWidth="1"/>
    <col min="7940" max="7940" width="26.140625" style="1" customWidth="1"/>
    <col min="7941" max="8192" width="11.28515625" style="1"/>
    <col min="8193" max="8195" width="15.7109375" style="1" customWidth="1"/>
    <col min="8196" max="8196" width="26.140625" style="1" customWidth="1"/>
    <col min="8197" max="8448" width="11.28515625" style="1"/>
    <col min="8449" max="8451" width="15.7109375" style="1" customWidth="1"/>
    <col min="8452" max="8452" width="26.140625" style="1" customWidth="1"/>
    <col min="8453" max="8704" width="11.28515625" style="1"/>
    <col min="8705" max="8707" width="15.7109375" style="1" customWidth="1"/>
    <col min="8708" max="8708" width="26.140625" style="1" customWidth="1"/>
    <col min="8709" max="8960" width="11.28515625" style="1"/>
    <col min="8961" max="8963" width="15.7109375" style="1" customWidth="1"/>
    <col min="8964" max="8964" width="26.140625" style="1" customWidth="1"/>
    <col min="8965" max="9216" width="11.28515625" style="1"/>
    <col min="9217" max="9219" width="15.7109375" style="1" customWidth="1"/>
    <col min="9220" max="9220" width="26.140625" style="1" customWidth="1"/>
    <col min="9221" max="9472" width="11.28515625" style="1"/>
    <col min="9473" max="9475" width="15.7109375" style="1" customWidth="1"/>
    <col min="9476" max="9476" width="26.140625" style="1" customWidth="1"/>
    <col min="9477" max="9728" width="11.28515625" style="1"/>
    <col min="9729" max="9731" width="15.7109375" style="1" customWidth="1"/>
    <col min="9732" max="9732" width="26.140625" style="1" customWidth="1"/>
    <col min="9733" max="9984" width="11.28515625" style="1"/>
    <col min="9985" max="9987" width="15.7109375" style="1" customWidth="1"/>
    <col min="9988" max="9988" width="26.140625" style="1" customWidth="1"/>
    <col min="9989" max="10240" width="11.28515625" style="1"/>
    <col min="10241" max="10243" width="15.7109375" style="1" customWidth="1"/>
    <col min="10244" max="10244" width="26.140625" style="1" customWidth="1"/>
    <col min="10245" max="10496" width="11.28515625" style="1"/>
    <col min="10497" max="10499" width="15.7109375" style="1" customWidth="1"/>
    <col min="10500" max="10500" width="26.140625" style="1" customWidth="1"/>
    <col min="10501" max="10752" width="11.28515625" style="1"/>
    <col min="10753" max="10755" width="15.7109375" style="1" customWidth="1"/>
    <col min="10756" max="10756" width="26.140625" style="1" customWidth="1"/>
    <col min="10757" max="11008" width="11.28515625" style="1"/>
    <col min="11009" max="11011" width="15.7109375" style="1" customWidth="1"/>
    <col min="11012" max="11012" width="26.140625" style="1" customWidth="1"/>
    <col min="11013" max="11264" width="11.28515625" style="1"/>
    <col min="11265" max="11267" width="15.7109375" style="1" customWidth="1"/>
    <col min="11268" max="11268" width="26.140625" style="1" customWidth="1"/>
    <col min="11269" max="11520" width="11.28515625" style="1"/>
    <col min="11521" max="11523" width="15.7109375" style="1" customWidth="1"/>
    <col min="11524" max="11524" width="26.140625" style="1" customWidth="1"/>
    <col min="11525" max="11776" width="11.28515625" style="1"/>
    <col min="11777" max="11779" width="15.7109375" style="1" customWidth="1"/>
    <col min="11780" max="11780" width="26.140625" style="1" customWidth="1"/>
    <col min="11781" max="12032" width="11.28515625" style="1"/>
    <col min="12033" max="12035" width="15.7109375" style="1" customWidth="1"/>
    <col min="12036" max="12036" width="26.140625" style="1" customWidth="1"/>
    <col min="12037" max="12288" width="11.28515625" style="1"/>
    <col min="12289" max="12291" width="15.7109375" style="1" customWidth="1"/>
    <col min="12292" max="12292" width="26.140625" style="1" customWidth="1"/>
    <col min="12293" max="12544" width="11.28515625" style="1"/>
    <col min="12545" max="12547" width="15.7109375" style="1" customWidth="1"/>
    <col min="12548" max="12548" width="26.140625" style="1" customWidth="1"/>
    <col min="12549" max="12800" width="11.28515625" style="1"/>
    <col min="12801" max="12803" width="15.7109375" style="1" customWidth="1"/>
    <col min="12804" max="12804" width="26.140625" style="1" customWidth="1"/>
    <col min="12805" max="13056" width="11.28515625" style="1"/>
    <col min="13057" max="13059" width="15.7109375" style="1" customWidth="1"/>
    <col min="13060" max="13060" width="26.140625" style="1" customWidth="1"/>
    <col min="13061" max="13312" width="11.28515625" style="1"/>
    <col min="13313" max="13315" width="15.7109375" style="1" customWidth="1"/>
    <col min="13316" max="13316" width="26.140625" style="1" customWidth="1"/>
    <col min="13317" max="13568" width="11.28515625" style="1"/>
    <col min="13569" max="13571" width="15.7109375" style="1" customWidth="1"/>
    <col min="13572" max="13572" width="26.140625" style="1" customWidth="1"/>
    <col min="13573" max="13824" width="11.28515625" style="1"/>
    <col min="13825" max="13827" width="15.7109375" style="1" customWidth="1"/>
    <col min="13828" max="13828" width="26.140625" style="1" customWidth="1"/>
    <col min="13829" max="14080" width="11.28515625" style="1"/>
    <col min="14081" max="14083" width="15.7109375" style="1" customWidth="1"/>
    <col min="14084" max="14084" width="26.140625" style="1" customWidth="1"/>
    <col min="14085" max="14336" width="11.28515625" style="1"/>
    <col min="14337" max="14339" width="15.7109375" style="1" customWidth="1"/>
    <col min="14340" max="14340" width="26.140625" style="1" customWidth="1"/>
    <col min="14341" max="14592" width="11.28515625" style="1"/>
    <col min="14593" max="14595" width="15.7109375" style="1" customWidth="1"/>
    <col min="14596" max="14596" width="26.140625" style="1" customWidth="1"/>
    <col min="14597" max="14848" width="11.28515625" style="1"/>
    <col min="14849" max="14851" width="15.7109375" style="1" customWidth="1"/>
    <col min="14852" max="14852" width="26.140625" style="1" customWidth="1"/>
    <col min="14853" max="15104" width="11.28515625" style="1"/>
    <col min="15105" max="15107" width="15.7109375" style="1" customWidth="1"/>
    <col min="15108" max="15108" width="26.140625" style="1" customWidth="1"/>
    <col min="15109" max="15360" width="11.28515625" style="1"/>
    <col min="15361" max="15363" width="15.7109375" style="1" customWidth="1"/>
    <col min="15364" max="15364" width="26.140625" style="1" customWidth="1"/>
    <col min="15365" max="15616" width="11.28515625" style="1"/>
    <col min="15617" max="15619" width="15.7109375" style="1" customWidth="1"/>
    <col min="15620" max="15620" width="26.140625" style="1" customWidth="1"/>
    <col min="15621" max="15872" width="11.28515625" style="1"/>
    <col min="15873" max="15875" width="15.7109375" style="1" customWidth="1"/>
    <col min="15876" max="15876" width="26.140625" style="1" customWidth="1"/>
    <col min="15877" max="16128" width="11.28515625" style="1"/>
    <col min="16129" max="16131" width="15.7109375" style="1" customWidth="1"/>
    <col min="16132" max="16132" width="26.140625" style="1" customWidth="1"/>
    <col min="16133" max="16384" width="11.28515625" style="1"/>
  </cols>
  <sheetData>
    <row r="1" spans="1:6">
      <c r="F1" s="3"/>
    </row>
    <row r="7" spans="1:6" ht="15">
      <c r="A7" s="20" t="s">
        <v>0</v>
      </c>
      <c r="B7" s="4"/>
      <c r="C7" s="4"/>
      <c r="D7" s="4"/>
      <c r="E7" s="5"/>
    </row>
    <row r="8" spans="1:6">
      <c r="A8" s="6"/>
      <c r="B8" s="7"/>
      <c r="C8" s="6"/>
      <c r="D8" s="6"/>
    </row>
    <row r="9" spans="1:6" ht="54.75" customHeight="1">
      <c r="A9" s="8" t="s">
        <v>1</v>
      </c>
      <c r="B9" s="9" t="s">
        <v>2</v>
      </c>
      <c r="C9" s="9" t="s">
        <v>3</v>
      </c>
      <c r="D9" s="9" t="s">
        <v>4</v>
      </c>
    </row>
    <row r="10" spans="1:6">
      <c r="A10" s="10">
        <v>40544</v>
      </c>
      <c r="B10" s="11">
        <v>3097</v>
      </c>
      <c r="C10" s="12" t="s">
        <v>5</v>
      </c>
      <c r="D10" s="12" t="s">
        <v>5</v>
      </c>
    </row>
    <row r="11" spans="1:6">
      <c r="A11" s="10">
        <v>40575</v>
      </c>
      <c r="B11" s="11">
        <v>1617</v>
      </c>
      <c r="C11" s="13">
        <f>(B11-B10)/B10</f>
        <v>-0.47788182111721023</v>
      </c>
      <c r="D11" s="12" t="s">
        <v>5</v>
      </c>
    </row>
    <row r="12" spans="1:6">
      <c r="A12" s="10">
        <v>40603</v>
      </c>
      <c r="B12" s="11">
        <v>1957</v>
      </c>
      <c r="C12" s="13">
        <f t="shared" ref="C12:C75" si="0">(B12-B11)/B11</f>
        <v>0.21026592455163884</v>
      </c>
      <c r="D12" s="12" t="s">
        <v>5</v>
      </c>
    </row>
    <row r="13" spans="1:6">
      <c r="A13" s="10">
        <v>40634</v>
      </c>
      <c r="B13" s="11">
        <v>1805</v>
      </c>
      <c r="C13" s="13">
        <f t="shared" si="0"/>
        <v>-7.7669902912621352E-2</v>
      </c>
      <c r="D13" s="12" t="s">
        <v>5</v>
      </c>
    </row>
    <row r="14" spans="1:6">
      <c r="A14" s="10">
        <v>40664</v>
      </c>
      <c r="B14" s="11">
        <v>1846</v>
      </c>
      <c r="C14" s="13">
        <f t="shared" si="0"/>
        <v>2.2714681440443214E-2</v>
      </c>
      <c r="D14" s="12" t="s">
        <v>5</v>
      </c>
    </row>
    <row r="15" spans="1:6">
      <c r="A15" s="10">
        <v>40695</v>
      </c>
      <c r="B15" s="11">
        <v>2316</v>
      </c>
      <c r="C15" s="13">
        <f t="shared" si="0"/>
        <v>0.25460455037919827</v>
      </c>
      <c r="D15" s="12" t="s">
        <v>5</v>
      </c>
    </row>
    <row r="16" spans="1:6">
      <c r="A16" s="10">
        <v>40725</v>
      </c>
      <c r="B16" s="11">
        <v>2161</v>
      </c>
      <c r="C16" s="13">
        <f t="shared" si="0"/>
        <v>-6.6925734024179617E-2</v>
      </c>
      <c r="D16" s="12" t="s">
        <v>5</v>
      </c>
    </row>
    <row r="17" spans="1:6">
      <c r="A17" s="10">
        <v>40756</v>
      </c>
      <c r="B17" s="11">
        <v>2222</v>
      </c>
      <c r="C17" s="13">
        <f t="shared" si="0"/>
        <v>2.8227672373900971E-2</v>
      </c>
      <c r="D17" s="12" t="s">
        <v>5</v>
      </c>
    </row>
    <row r="18" spans="1:6">
      <c r="A18" s="10">
        <v>40787</v>
      </c>
      <c r="B18" s="11">
        <v>2367</v>
      </c>
      <c r="C18" s="13">
        <f t="shared" si="0"/>
        <v>6.5256525652565261E-2</v>
      </c>
      <c r="D18" s="12" t="s">
        <v>5</v>
      </c>
    </row>
    <row r="19" spans="1:6">
      <c r="A19" s="10">
        <v>40817</v>
      </c>
      <c r="B19" s="11">
        <v>1975</v>
      </c>
      <c r="C19" s="13">
        <f t="shared" si="0"/>
        <v>-0.16561047739754964</v>
      </c>
      <c r="D19" s="12" t="s">
        <v>5</v>
      </c>
    </row>
    <row r="20" spans="1:6">
      <c r="A20" s="10">
        <v>40848</v>
      </c>
      <c r="B20" s="11">
        <v>1722</v>
      </c>
      <c r="C20" s="13">
        <f t="shared" si="0"/>
        <v>-0.1281012658227848</v>
      </c>
      <c r="D20" s="12" t="s">
        <v>5</v>
      </c>
    </row>
    <row r="21" spans="1:6">
      <c r="A21" s="10">
        <v>40878</v>
      </c>
      <c r="B21" s="11">
        <v>860</v>
      </c>
      <c r="C21" s="13">
        <f t="shared" si="0"/>
        <v>-0.50058072009291521</v>
      </c>
      <c r="D21" s="12" t="s">
        <v>5</v>
      </c>
    </row>
    <row r="22" spans="1:6">
      <c r="A22" s="10">
        <v>40909</v>
      </c>
      <c r="B22" s="11">
        <v>3386</v>
      </c>
      <c r="C22" s="13">
        <f t="shared" si="0"/>
        <v>2.9372093023255812</v>
      </c>
      <c r="D22" s="13">
        <f>(B22-B10)/B10</f>
        <v>9.3316112366806592E-2</v>
      </c>
    </row>
    <row r="23" spans="1:6">
      <c r="A23" s="10">
        <v>40940</v>
      </c>
      <c r="B23" s="11">
        <v>1631</v>
      </c>
      <c r="C23" s="13">
        <f t="shared" si="0"/>
        <v>-0.51831069108092143</v>
      </c>
      <c r="D23" s="13">
        <f t="shared" ref="D23:D86" si="1">(B23-B11)/B11</f>
        <v>8.658008658008658E-3</v>
      </c>
    </row>
    <row r="24" spans="1:6">
      <c r="A24" s="10">
        <v>40969</v>
      </c>
      <c r="B24" s="11">
        <v>2360</v>
      </c>
      <c r="C24" s="13">
        <f t="shared" si="0"/>
        <v>0.44696505211526671</v>
      </c>
      <c r="D24" s="13">
        <f t="shared" si="1"/>
        <v>0.20592743995912111</v>
      </c>
    </row>
    <row r="25" spans="1:6">
      <c r="A25" s="10">
        <v>41000</v>
      </c>
      <c r="B25" s="11">
        <v>1718</v>
      </c>
      <c r="C25" s="13">
        <f t="shared" si="0"/>
        <v>-0.27203389830508473</v>
      </c>
      <c r="D25" s="13">
        <f t="shared" si="1"/>
        <v>-4.8199445983379503E-2</v>
      </c>
    </row>
    <row r="26" spans="1:6">
      <c r="A26" s="10">
        <v>41030</v>
      </c>
      <c r="B26" s="11">
        <v>2142</v>
      </c>
      <c r="C26" s="13">
        <f t="shared" si="0"/>
        <v>0.24679860302677531</v>
      </c>
      <c r="D26" s="13">
        <f t="shared" si="1"/>
        <v>0.16034669555796316</v>
      </c>
    </row>
    <row r="27" spans="1:6">
      <c r="A27" s="10">
        <v>41061</v>
      </c>
      <c r="B27" s="11">
        <v>1934</v>
      </c>
      <c r="C27" s="13">
        <f t="shared" si="0"/>
        <v>-9.7105508870214755E-2</v>
      </c>
      <c r="D27" s="13">
        <f t="shared" si="1"/>
        <v>-0.16493955094991364</v>
      </c>
    </row>
    <row r="28" spans="1:6">
      <c r="A28" s="10">
        <v>41091</v>
      </c>
      <c r="B28" s="11">
        <v>2089</v>
      </c>
      <c r="C28" s="13">
        <f t="shared" si="0"/>
        <v>8.0144777662874866E-2</v>
      </c>
      <c r="D28" s="13">
        <f t="shared" si="1"/>
        <v>-3.3317908375751965E-2</v>
      </c>
    </row>
    <row r="29" spans="1:6">
      <c r="A29" s="10">
        <v>41122</v>
      </c>
      <c r="B29" s="11">
        <v>2146</v>
      </c>
      <c r="C29" s="13">
        <f t="shared" si="0"/>
        <v>2.7285782671134514E-2</v>
      </c>
      <c r="D29" s="13">
        <f t="shared" si="1"/>
        <v>-3.4203420342034205E-2</v>
      </c>
      <c r="F29" s="14"/>
    </row>
    <row r="30" spans="1:6">
      <c r="A30" s="10">
        <v>41153</v>
      </c>
      <c r="B30" s="11">
        <v>1823</v>
      </c>
      <c r="C30" s="13">
        <f t="shared" si="0"/>
        <v>-0.15051258154706432</v>
      </c>
      <c r="D30" s="13">
        <f t="shared" si="1"/>
        <v>-0.2298267849598648</v>
      </c>
    </row>
    <row r="31" spans="1:6">
      <c r="A31" s="10">
        <v>41183</v>
      </c>
      <c r="B31" s="11">
        <v>1978</v>
      </c>
      <c r="C31" s="13">
        <f t="shared" si="0"/>
        <v>8.5024684585847499E-2</v>
      </c>
      <c r="D31" s="13">
        <f t="shared" si="1"/>
        <v>1.5189873417721519E-3</v>
      </c>
    </row>
    <row r="32" spans="1:6">
      <c r="A32" s="10">
        <v>41214</v>
      </c>
      <c r="B32" s="11">
        <v>1667</v>
      </c>
      <c r="C32" s="13">
        <f t="shared" si="0"/>
        <v>-0.15722952477249746</v>
      </c>
      <c r="D32" s="13">
        <f t="shared" si="1"/>
        <v>-3.1939605110336819E-2</v>
      </c>
    </row>
    <row r="33" spans="1:7">
      <c r="A33" s="10">
        <v>41244</v>
      </c>
      <c r="B33" s="11">
        <v>843</v>
      </c>
      <c r="C33" s="13">
        <f t="shared" si="0"/>
        <v>-0.49430113977204559</v>
      </c>
      <c r="D33" s="13">
        <f t="shared" si="1"/>
        <v>-1.9767441860465116E-2</v>
      </c>
      <c r="E33" s="15"/>
    </row>
    <row r="34" spans="1:7">
      <c r="A34" s="10">
        <v>41275</v>
      </c>
      <c r="B34" s="11">
        <v>3292</v>
      </c>
      <c r="C34" s="13">
        <f t="shared" si="0"/>
        <v>2.9051008303677341</v>
      </c>
      <c r="D34" s="13">
        <f t="shared" si="1"/>
        <v>-2.7761370348493797E-2</v>
      </c>
    </row>
    <row r="35" spans="1:7">
      <c r="A35" s="10">
        <v>41306</v>
      </c>
      <c r="B35" s="11">
        <v>1713</v>
      </c>
      <c r="C35" s="13">
        <f t="shared" si="0"/>
        <v>-0.47964763061968407</v>
      </c>
      <c r="D35" s="13">
        <f t="shared" si="1"/>
        <v>5.0275904353157569E-2</v>
      </c>
    </row>
    <row r="36" spans="1:7">
      <c r="A36" s="10">
        <v>41334</v>
      </c>
      <c r="B36" s="11">
        <v>2165</v>
      </c>
      <c r="C36" s="13">
        <f t="shared" si="0"/>
        <v>0.2638645650904845</v>
      </c>
      <c r="D36" s="13">
        <f t="shared" si="1"/>
        <v>-8.2627118644067798E-2</v>
      </c>
    </row>
    <row r="37" spans="1:7">
      <c r="A37" s="10">
        <v>41365</v>
      </c>
      <c r="B37" s="11">
        <v>2218</v>
      </c>
      <c r="C37" s="13">
        <f t="shared" si="0"/>
        <v>2.4480369515011546E-2</v>
      </c>
      <c r="D37" s="13">
        <f t="shared" si="1"/>
        <v>0.29103608847497092</v>
      </c>
    </row>
    <row r="38" spans="1:7">
      <c r="A38" s="10">
        <v>41395</v>
      </c>
      <c r="B38" s="11">
        <v>2434</v>
      </c>
      <c r="C38" s="13">
        <f t="shared" si="0"/>
        <v>9.7385031559963933E-2</v>
      </c>
      <c r="D38" s="13">
        <f t="shared" si="1"/>
        <v>0.13632119514472454</v>
      </c>
    </row>
    <row r="39" spans="1:7">
      <c r="A39" s="10">
        <v>41426</v>
      </c>
      <c r="B39" s="11">
        <v>1897</v>
      </c>
      <c r="C39" s="13">
        <f t="shared" si="0"/>
        <v>-0.22062448644207067</v>
      </c>
      <c r="D39" s="13">
        <f t="shared" si="1"/>
        <v>-1.9131334022750777E-2</v>
      </c>
    </row>
    <row r="40" spans="1:7">
      <c r="A40" s="10">
        <v>41456</v>
      </c>
      <c r="B40" s="11">
        <v>2223</v>
      </c>
      <c r="C40" s="13">
        <f t="shared" si="0"/>
        <v>0.17185028993147075</v>
      </c>
      <c r="D40" s="13">
        <f t="shared" si="1"/>
        <v>6.4145524174246057E-2</v>
      </c>
    </row>
    <row r="41" spans="1:7">
      <c r="A41" s="10">
        <v>41487</v>
      </c>
      <c r="B41" s="11">
        <v>2080</v>
      </c>
      <c r="C41" s="13">
        <f t="shared" si="0"/>
        <v>-6.4327485380116955E-2</v>
      </c>
      <c r="D41" s="13">
        <f t="shared" si="1"/>
        <v>-3.0754892823858342E-2</v>
      </c>
      <c r="E41" s="15"/>
      <c r="F41" s="15"/>
      <c r="G41" s="15"/>
    </row>
    <row r="42" spans="1:7">
      <c r="A42" s="10">
        <v>41518</v>
      </c>
      <c r="B42" s="11">
        <v>2418</v>
      </c>
      <c r="C42" s="13">
        <f t="shared" si="0"/>
        <v>0.16250000000000001</v>
      </c>
      <c r="D42" s="13">
        <f t="shared" si="1"/>
        <v>0.32638507953922108</v>
      </c>
    </row>
    <row r="43" spans="1:7">
      <c r="A43" s="10">
        <v>41548</v>
      </c>
      <c r="B43" s="11">
        <v>2321</v>
      </c>
      <c r="C43" s="13">
        <f t="shared" si="0"/>
        <v>-4.0115798180314306E-2</v>
      </c>
      <c r="D43" s="13">
        <f t="shared" si="1"/>
        <v>0.17340748230535896</v>
      </c>
    </row>
    <row r="44" spans="1:7">
      <c r="A44" s="10">
        <v>41579</v>
      </c>
      <c r="B44" s="11">
        <v>1614</v>
      </c>
      <c r="C44" s="13">
        <f t="shared" si="0"/>
        <v>-0.3046100818612667</v>
      </c>
      <c r="D44" s="13">
        <f t="shared" si="1"/>
        <v>-3.1793641271745651E-2</v>
      </c>
    </row>
    <row r="45" spans="1:7">
      <c r="A45" s="10">
        <v>41609</v>
      </c>
      <c r="B45" s="11">
        <v>1020</v>
      </c>
      <c r="C45" s="13">
        <f t="shared" si="0"/>
        <v>-0.36802973977695169</v>
      </c>
      <c r="D45" s="13">
        <f t="shared" si="1"/>
        <v>0.20996441281138789</v>
      </c>
    </row>
    <row r="46" spans="1:7">
      <c r="A46" s="10">
        <v>41640</v>
      </c>
      <c r="B46" s="11">
        <v>3373</v>
      </c>
      <c r="C46" s="13">
        <f t="shared" si="0"/>
        <v>2.306862745098039</v>
      </c>
      <c r="D46" s="13">
        <f t="shared" si="1"/>
        <v>2.4605103280680437E-2</v>
      </c>
    </row>
    <row r="47" spans="1:7">
      <c r="A47" s="10">
        <v>41671</v>
      </c>
      <c r="B47" s="11">
        <v>1427</v>
      </c>
      <c r="C47" s="13">
        <f t="shared" si="0"/>
        <v>-0.57693447969166911</v>
      </c>
      <c r="D47" s="13">
        <f t="shared" si="1"/>
        <v>-0.16695855224751896</v>
      </c>
      <c r="E47" s="16"/>
      <c r="F47" s="16"/>
      <c r="G47" s="16"/>
    </row>
    <row r="48" spans="1:7">
      <c r="A48" s="10">
        <v>41699</v>
      </c>
      <c r="B48" s="11">
        <v>1405</v>
      </c>
      <c r="C48" s="13">
        <f t="shared" si="0"/>
        <v>-1.5416958654519973E-2</v>
      </c>
      <c r="D48" s="13">
        <f t="shared" si="1"/>
        <v>-0.3510392609699769</v>
      </c>
    </row>
    <row r="49" spans="1:4">
      <c r="A49" s="10">
        <v>41730</v>
      </c>
      <c r="B49" s="11">
        <v>1435</v>
      </c>
      <c r="C49" s="13">
        <f t="shared" si="0"/>
        <v>2.1352313167259787E-2</v>
      </c>
      <c r="D49" s="13">
        <f t="shared" si="1"/>
        <v>-0.35302073940486928</v>
      </c>
    </row>
    <row r="50" spans="1:4">
      <c r="A50" s="10">
        <v>41760</v>
      </c>
      <c r="B50" s="11">
        <v>1516</v>
      </c>
      <c r="C50" s="13">
        <f t="shared" si="0"/>
        <v>5.6445993031358888E-2</v>
      </c>
      <c r="D50" s="13">
        <f t="shared" si="1"/>
        <v>-0.37715694330320459</v>
      </c>
    </row>
    <row r="51" spans="1:4">
      <c r="A51" s="10">
        <v>41791</v>
      </c>
      <c r="B51" s="11">
        <v>1512</v>
      </c>
      <c r="C51" s="13">
        <f t="shared" si="0"/>
        <v>-2.6385224274406332E-3</v>
      </c>
      <c r="D51" s="13">
        <f t="shared" si="1"/>
        <v>-0.2029520295202952</v>
      </c>
    </row>
    <row r="52" spans="1:4">
      <c r="A52" s="10">
        <v>41821</v>
      </c>
      <c r="B52" s="11">
        <v>1659</v>
      </c>
      <c r="C52" s="13">
        <f t="shared" si="0"/>
        <v>9.7222222222222224E-2</v>
      </c>
      <c r="D52" s="13">
        <f t="shared" si="1"/>
        <v>-0.25371120107962214</v>
      </c>
    </row>
    <row r="53" spans="1:4">
      <c r="A53" s="10">
        <v>41852</v>
      </c>
      <c r="B53" s="11">
        <v>1604</v>
      </c>
      <c r="C53" s="13">
        <f t="shared" si="0"/>
        <v>-3.3152501506931886E-2</v>
      </c>
      <c r="D53" s="13">
        <f t="shared" si="1"/>
        <v>-0.22884615384615384</v>
      </c>
    </row>
    <row r="54" spans="1:4">
      <c r="A54" s="10">
        <v>41883</v>
      </c>
      <c r="B54" s="11">
        <v>1617</v>
      </c>
      <c r="C54" s="13">
        <f t="shared" si="0"/>
        <v>8.1047381546134663E-3</v>
      </c>
      <c r="D54" s="13">
        <f t="shared" si="1"/>
        <v>-0.33126550868486354</v>
      </c>
    </row>
    <row r="55" spans="1:4">
      <c r="A55" s="10">
        <v>41913</v>
      </c>
      <c r="B55" s="11">
        <v>1419</v>
      </c>
      <c r="C55" s="13">
        <f t="shared" si="0"/>
        <v>-0.12244897959183673</v>
      </c>
      <c r="D55" s="13">
        <f t="shared" si="1"/>
        <v>-0.38862559241706163</v>
      </c>
    </row>
    <row r="56" spans="1:4">
      <c r="A56" s="10">
        <v>41944</v>
      </c>
      <c r="B56" s="11">
        <v>1048</v>
      </c>
      <c r="C56" s="13">
        <f t="shared" si="0"/>
        <v>-0.26145172656800564</v>
      </c>
      <c r="D56" s="13">
        <f t="shared" si="1"/>
        <v>-0.3506815365551425</v>
      </c>
    </row>
    <row r="57" spans="1:4">
      <c r="A57" s="10">
        <v>41974</v>
      </c>
      <c r="B57" s="11">
        <v>744</v>
      </c>
      <c r="C57" s="13">
        <f t="shared" si="0"/>
        <v>-0.29007633587786258</v>
      </c>
      <c r="D57" s="13">
        <f t="shared" si="1"/>
        <v>-0.27058823529411763</v>
      </c>
    </row>
    <row r="58" spans="1:4">
      <c r="A58" s="10">
        <v>42005</v>
      </c>
      <c r="B58" s="11">
        <v>2036</v>
      </c>
      <c r="C58" s="13">
        <f t="shared" si="0"/>
        <v>1.7365591397849462</v>
      </c>
      <c r="D58" s="13">
        <f t="shared" si="1"/>
        <v>-0.39638304180254968</v>
      </c>
    </row>
    <row r="59" spans="1:4">
      <c r="A59" s="10">
        <v>42036</v>
      </c>
      <c r="B59" s="11">
        <v>1290</v>
      </c>
      <c r="C59" s="13">
        <f t="shared" si="0"/>
        <v>-0.3664047151277014</v>
      </c>
      <c r="D59" s="13">
        <f t="shared" si="1"/>
        <v>-9.6005606166783455E-2</v>
      </c>
    </row>
    <row r="60" spans="1:4">
      <c r="A60" s="10">
        <v>42064</v>
      </c>
      <c r="B60" s="11">
        <v>1434</v>
      </c>
      <c r="C60" s="13">
        <f t="shared" si="0"/>
        <v>0.11162790697674418</v>
      </c>
      <c r="D60" s="13">
        <f t="shared" si="1"/>
        <v>2.0640569395017794E-2</v>
      </c>
    </row>
    <row r="61" spans="1:4">
      <c r="A61" s="10">
        <v>42095</v>
      </c>
      <c r="B61" s="11">
        <v>1482</v>
      </c>
      <c r="C61" s="13">
        <f t="shared" si="0"/>
        <v>3.3472803347280332E-2</v>
      </c>
      <c r="D61" s="13">
        <f t="shared" si="1"/>
        <v>3.2752613240418116E-2</v>
      </c>
    </row>
    <row r="62" spans="1:4">
      <c r="A62" s="10">
        <v>42125</v>
      </c>
      <c r="B62" s="11">
        <v>1376</v>
      </c>
      <c r="C62" s="13">
        <f t="shared" si="0"/>
        <v>-7.1524966261808362E-2</v>
      </c>
      <c r="D62" s="13">
        <f t="shared" si="1"/>
        <v>-9.2348284960422161E-2</v>
      </c>
    </row>
    <row r="63" spans="1:4">
      <c r="A63" s="10">
        <v>42156</v>
      </c>
      <c r="B63" s="11">
        <v>1620</v>
      </c>
      <c r="C63" s="13">
        <f t="shared" si="0"/>
        <v>0.17732558139534885</v>
      </c>
      <c r="D63" s="13">
        <f t="shared" si="1"/>
        <v>7.1428571428571425E-2</v>
      </c>
    </row>
    <row r="64" spans="1:4">
      <c r="A64" s="10">
        <v>42186</v>
      </c>
      <c r="B64" s="11">
        <v>1679</v>
      </c>
      <c r="C64" s="13">
        <f t="shared" si="0"/>
        <v>3.6419753086419752E-2</v>
      </c>
      <c r="D64" s="13">
        <f t="shared" si="1"/>
        <v>1.2055455093429777E-2</v>
      </c>
    </row>
    <row r="65" spans="1:6">
      <c r="A65" s="10">
        <v>42217</v>
      </c>
      <c r="B65" s="11">
        <v>1705</v>
      </c>
      <c r="C65" s="13">
        <f t="shared" si="0"/>
        <v>1.5485407980941036E-2</v>
      </c>
      <c r="D65" s="13">
        <f t="shared" si="1"/>
        <v>6.2967581047381552E-2</v>
      </c>
    </row>
    <row r="66" spans="1:6">
      <c r="A66" s="10">
        <v>42248</v>
      </c>
      <c r="B66" s="11">
        <v>1834</v>
      </c>
      <c r="C66" s="13">
        <f t="shared" si="0"/>
        <v>7.5659824046920815E-2</v>
      </c>
      <c r="D66" s="13">
        <f t="shared" si="1"/>
        <v>0.13419913419913421</v>
      </c>
    </row>
    <row r="67" spans="1:6">
      <c r="A67" s="10">
        <v>42278</v>
      </c>
      <c r="B67" s="11">
        <v>1705</v>
      </c>
      <c r="C67" s="13">
        <f t="shared" si="0"/>
        <v>-7.0338058887677204E-2</v>
      </c>
      <c r="D67" s="13">
        <f t="shared" si="1"/>
        <v>0.20155038759689922</v>
      </c>
    </row>
    <row r="68" spans="1:6">
      <c r="A68" s="10">
        <v>42309</v>
      </c>
      <c r="B68" s="11">
        <v>1460</v>
      </c>
      <c r="C68" s="13">
        <f t="shared" si="0"/>
        <v>-0.14369501466275661</v>
      </c>
      <c r="D68" s="13">
        <f t="shared" si="1"/>
        <v>0.3931297709923664</v>
      </c>
    </row>
    <row r="69" spans="1:6">
      <c r="A69" s="10">
        <v>42339</v>
      </c>
      <c r="B69" s="11">
        <v>737</v>
      </c>
      <c r="C69" s="13">
        <f t="shared" si="0"/>
        <v>-0.49520547945205479</v>
      </c>
      <c r="D69" s="13">
        <f t="shared" si="1"/>
        <v>-9.4086021505376347E-3</v>
      </c>
    </row>
    <row r="70" spans="1:6">
      <c r="A70" s="10">
        <v>42370</v>
      </c>
      <c r="B70" s="11">
        <v>1714</v>
      </c>
      <c r="C70" s="13">
        <f t="shared" si="0"/>
        <v>1.3256445047489824</v>
      </c>
      <c r="D70" s="13">
        <f t="shared" si="1"/>
        <v>-0.15815324165029471</v>
      </c>
    </row>
    <row r="71" spans="1:6">
      <c r="A71" s="10">
        <v>42401</v>
      </c>
      <c r="B71" s="11">
        <v>1386</v>
      </c>
      <c r="C71" s="13">
        <f t="shared" si="0"/>
        <v>-0.19136522753792298</v>
      </c>
      <c r="D71" s="13">
        <f t="shared" si="1"/>
        <v>7.441860465116279E-2</v>
      </c>
    </row>
    <row r="72" spans="1:6">
      <c r="A72" s="10">
        <v>42430</v>
      </c>
      <c r="B72" s="11">
        <v>1573</v>
      </c>
      <c r="C72" s="13">
        <f t="shared" si="0"/>
        <v>0.13492063492063491</v>
      </c>
      <c r="D72" s="13">
        <f t="shared" si="1"/>
        <v>9.6931659693165972E-2</v>
      </c>
    </row>
    <row r="73" spans="1:6">
      <c r="A73" s="10">
        <v>42461</v>
      </c>
      <c r="B73" s="11">
        <v>1663</v>
      </c>
      <c r="C73" s="13">
        <f t="shared" si="0"/>
        <v>5.7215511760966307E-2</v>
      </c>
      <c r="D73" s="13">
        <f t="shared" si="1"/>
        <v>0.12213225371120108</v>
      </c>
    </row>
    <row r="74" spans="1:6">
      <c r="A74" s="10">
        <v>42491</v>
      </c>
      <c r="B74" s="11">
        <v>1534</v>
      </c>
      <c r="C74" s="13">
        <f t="shared" si="0"/>
        <v>-7.7570655441972336E-2</v>
      </c>
      <c r="D74" s="13">
        <f t="shared" si="1"/>
        <v>0.11482558139534883</v>
      </c>
    </row>
    <row r="75" spans="1:6">
      <c r="A75" s="10">
        <v>42522</v>
      </c>
      <c r="B75" s="11">
        <v>1484</v>
      </c>
      <c r="C75" s="13">
        <f t="shared" si="0"/>
        <v>-3.259452411994785E-2</v>
      </c>
      <c r="D75" s="13">
        <f t="shared" si="1"/>
        <v>-8.3950617283950618E-2</v>
      </c>
    </row>
    <row r="76" spans="1:6">
      <c r="A76" s="10">
        <v>42552</v>
      </c>
      <c r="B76" s="11">
        <v>1673</v>
      </c>
      <c r="C76" s="13">
        <f t="shared" ref="C76:C139" si="2">(B76-B75)/B75</f>
        <v>0.12735849056603774</v>
      </c>
      <c r="D76" s="13">
        <f t="shared" si="1"/>
        <v>-3.5735556879094698E-3</v>
      </c>
    </row>
    <row r="77" spans="1:6">
      <c r="A77" s="10">
        <v>42583</v>
      </c>
      <c r="B77" s="11">
        <v>2010</v>
      </c>
      <c r="C77" s="13">
        <f t="shared" si="2"/>
        <v>0.20143454871488345</v>
      </c>
      <c r="D77" s="13">
        <f t="shared" si="1"/>
        <v>0.17888563049853373</v>
      </c>
    </row>
    <row r="78" spans="1:6">
      <c r="A78" s="10">
        <v>42614</v>
      </c>
      <c r="B78" s="11">
        <v>1817</v>
      </c>
      <c r="C78" s="13">
        <f t="shared" si="2"/>
        <v>-9.6019900497512439E-2</v>
      </c>
      <c r="D78" s="13">
        <f t="shared" si="1"/>
        <v>-9.2693565976008727E-3</v>
      </c>
    </row>
    <row r="79" spans="1:6">
      <c r="A79" s="10">
        <v>42644</v>
      </c>
      <c r="B79" s="11">
        <v>1685</v>
      </c>
      <c r="C79" s="13">
        <f t="shared" si="2"/>
        <v>-7.264722069345074E-2</v>
      </c>
      <c r="D79" s="13">
        <f t="shared" si="1"/>
        <v>-1.1730205278592375E-2</v>
      </c>
    </row>
    <row r="80" spans="1:6">
      <c r="A80" s="10">
        <v>42675</v>
      </c>
      <c r="B80" s="11">
        <v>1409</v>
      </c>
      <c r="C80" s="13">
        <f t="shared" si="2"/>
        <v>-0.16379821958456972</v>
      </c>
      <c r="D80" s="13">
        <f t="shared" si="1"/>
        <v>-3.4931506849315071E-2</v>
      </c>
      <c r="E80" s="17"/>
      <c r="F80" s="17"/>
    </row>
    <row r="81" spans="1:4">
      <c r="A81" s="10">
        <v>42705</v>
      </c>
      <c r="B81" s="11">
        <v>907</v>
      </c>
      <c r="C81" s="13">
        <f t="shared" si="2"/>
        <v>-0.35628105039034774</v>
      </c>
      <c r="D81" s="13">
        <f t="shared" si="1"/>
        <v>0.23066485753052918</v>
      </c>
    </row>
    <row r="82" spans="1:4">
      <c r="A82" s="10">
        <v>42736</v>
      </c>
      <c r="B82" s="11">
        <v>2542</v>
      </c>
      <c r="C82" s="13">
        <f t="shared" si="2"/>
        <v>1.8026460859977949</v>
      </c>
      <c r="D82" s="13">
        <f t="shared" si="1"/>
        <v>0.48308051341890312</v>
      </c>
    </row>
    <row r="83" spans="1:4">
      <c r="A83" s="10">
        <v>42767</v>
      </c>
      <c r="B83" s="11">
        <v>1605</v>
      </c>
      <c r="C83" s="13">
        <f t="shared" si="2"/>
        <v>-0.36860739575137685</v>
      </c>
      <c r="D83" s="13">
        <f t="shared" si="1"/>
        <v>0.15800865800865802</v>
      </c>
    </row>
    <row r="84" spans="1:4">
      <c r="A84" s="10">
        <v>42795</v>
      </c>
      <c r="B84" s="11">
        <v>2115</v>
      </c>
      <c r="C84" s="13">
        <f t="shared" si="2"/>
        <v>0.31775700934579437</v>
      </c>
      <c r="D84" s="13">
        <f t="shared" si="1"/>
        <v>0.34456452638270818</v>
      </c>
    </row>
    <row r="85" spans="1:4">
      <c r="A85" s="10">
        <v>42826</v>
      </c>
      <c r="B85" s="11">
        <v>1753</v>
      </c>
      <c r="C85" s="13">
        <f t="shared" si="2"/>
        <v>-0.17115839243498818</v>
      </c>
      <c r="D85" s="13">
        <f t="shared" si="1"/>
        <v>5.4119061936259774E-2</v>
      </c>
    </row>
    <row r="86" spans="1:4">
      <c r="A86" s="10">
        <v>42856</v>
      </c>
      <c r="B86" s="11">
        <v>1982</v>
      </c>
      <c r="C86" s="13">
        <f t="shared" si="2"/>
        <v>0.13063320022818026</v>
      </c>
      <c r="D86" s="13">
        <f t="shared" si="1"/>
        <v>0.2920469361147327</v>
      </c>
    </row>
    <row r="87" spans="1:4">
      <c r="A87" s="10">
        <v>42887</v>
      </c>
      <c r="B87" s="11">
        <v>1959</v>
      </c>
      <c r="C87" s="13">
        <f t="shared" si="2"/>
        <v>-1.1604439959636731E-2</v>
      </c>
      <c r="D87" s="13">
        <f t="shared" ref="D87:D150" si="3">(B87-B75)/B75</f>
        <v>0.32008086253369272</v>
      </c>
    </row>
    <row r="88" spans="1:4">
      <c r="A88" s="10">
        <v>42917</v>
      </c>
      <c r="B88" s="11">
        <v>1986</v>
      </c>
      <c r="C88" s="13">
        <f t="shared" si="2"/>
        <v>1.3782542113323124E-2</v>
      </c>
      <c r="D88" s="13">
        <f t="shared" si="3"/>
        <v>0.18708906156604901</v>
      </c>
    </row>
    <row r="89" spans="1:4">
      <c r="A89" s="10">
        <v>42948</v>
      </c>
      <c r="B89" s="11">
        <v>2175</v>
      </c>
      <c r="C89" s="13">
        <f t="shared" si="2"/>
        <v>9.5166163141993956E-2</v>
      </c>
      <c r="D89" s="13">
        <f t="shared" si="3"/>
        <v>8.2089552238805971E-2</v>
      </c>
    </row>
    <row r="90" spans="1:4">
      <c r="A90" s="10">
        <v>42979</v>
      </c>
      <c r="B90" s="11">
        <v>1830</v>
      </c>
      <c r="C90" s="13">
        <f t="shared" si="2"/>
        <v>-0.15862068965517243</v>
      </c>
      <c r="D90" s="13">
        <f t="shared" si="3"/>
        <v>7.1546505228398463E-3</v>
      </c>
    </row>
    <row r="91" spans="1:4">
      <c r="A91" s="10">
        <v>43009</v>
      </c>
      <c r="B91" s="11">
        <v>2012</v>
      </c>
      <c r="C91" s="13">
        <f t="shared" si="2"/>
        <v>9.94535519125683E-2</v>
      </c>
      <c r="D91" s="13">
        <f t="shared" si="3"/>
        <v>0.19406528189910979</v>
      </c>
    </row>
    <row r="92" spans="1:4">
      <c r="A92" s="10">
        <v>43040</v>
      </c>
      <c r="B92" s="11">
        <v>1631</v>
      </c>
      <c r="C92" s="13">
        <f t="shared" si="2"/>
        <v>-0.18936381709741551</v>
      </c>
      <c r="D92" s="13">
        <f t="shared" si="3"/>
        <v>0.15755855216465578</v>
      </c>
    </row>
    <row r="93" spans="1:4">
      <c r="A93" s="10">
        <v>43070</v>
      </c>
      <c r="B93" s="11">
        <v>977</v>
      </c>
      <c r="C93" s="13">
        <f t="shared" si="2"/>
        <v>-0.40098099325567138</v>
      </c>
      <c r="D93" s="13">
        <f t="shared" si="3"/>
        <v>7.7177508269018744E-2</v>
      </c>
    </row>
    <row r="94" spans="1:4">
      <c r="A94" s="10">
        <v>43101</v>
      </c>
      <c r="B94" s="11">
        <v>3285</v>
      </c>
      <c r="C94" s="13">
        <f t="shared" si="2"/>
        <v>2.3623336745138177</v>
      </c>
      <c r="D94" s="13">
        <f t="shared" si="3"/>
        <v>0.2922895357985838</v>
      </c>
    </row>
    <row r="95" spans="1:4">
      <c r="A95" s="10">
        <v>43132</v>
      </c>
      <c r="B95" s="11">
        <v>1804</v>
      </c>
      <c r="C95" s="13">
        <f t="shared" si="2"/>
        <v>-0.45083713850837137</v>
      </c>
      <c r="D95" s="13">
        <f t="shared" si="3"/>
        <v>0.12398753894080997</v>
      </c>
    </row>
    <row r="96" spans="1:4">
      <c r="A96" s="10">
        <v>43160</v>
      </c>
      <c r="B96" s="11">
        <v>2212</v>
      </c>
      <c r="C96" s="13">
        <f t="shared" si="2"/>
        <v>0.22616407982261641</v>
      </c>
      <c r="D96" s="13">
        <f t="shared" si="3"/>
        <v>4.5862884160756498E-2</v>
      </c>
    </row>
    <row r="97" spans="1:5">
      <c r="A97" s="10">
        <v>43191</v>
      </c>
      <c r="B97" s="11">
        <v>1965</v>
      </c>
      <c r="C97" s="13">
        <f t="shared" si="2"/>
        <v>-0.11166365280289331</v>
      </c>
      <c r="D97" s="13">
        <f t="shared" si="3"/>
        <v>0.12093553907586994</v>
      </c>
    </row>
    <row r="98" spans="1:5">
      <c r="A98" s="10">
        <v>43221</v>
      </c>
      <c r="B98" s="11">
        <v>2079</v>
      </c>
      <c r="C98" s="13">
        <f t="shared" si="2"/>
        <v>5.8015267175572517E-2</v>
      </c>
      <c r="D98" s="13">
        <f t="shared" si="3"/>
        <v>4.8940464177598383E-2</v>
      </c>
    </row>
    <row r="99" spans="1:5">
      <c r="A99" s="10">
        <v>43252</v>
      </c>
      <c r="B99" s="11">
        <v>1430</v>
      </c>
      <c r="C99" s="13">
        <f t="shared" si="2"/>
        <v>-0.31216931216931215</v>
      </c>
      <c r="D99" s="13">
        <f t="shared" si="3"/>
        <v>-0.27003573251659008</v>
      </c>
    </row>
    <row r="100" spans="1:5">
      <c r="A100" s="10">
        <v>43282</v>
      </c>
      <c r="B100" s="11">
        <v>1591</v>
      </c>
      <c r="C100" s="13">
        <f t="shared" si="2"/>
        <v>0.11258741258741259</v>
      </c>
      <c r="D100" s="13">
        <f t="shared" si="3"/>
        <v>-0.19889224572004027</v>
      </c>
    </row>
    <row r="101" spans="1:5">
      <c r="A101" s="10">
        <v>43313</v>
      </c>
      <c r="B101" s="11">
        <v>1465</v>
      </c>
      <c r="C101" s="13">
        <f t="shared" si="2"/>
        <v>-7.919547454431175E-2</v>
      </c>
      <c r="D101" s="13">
        <f t="shared" si="3"/>
        <v>-0.32643678160919543</v>
      </c>
    </row>
    <row r="102" spans="1:5">
      <c r="A102" s="10">
        <v>43344</v>
      </c>
      <c r="B102" s="11">
        <v>1168</v>
      </c>
      <c r="C102" s="13">
        <f t="shared" si="2"/>
        <v>-0.20273037542662117</v>
      </c>
      <c r="D102" s="13">
        <f t="shared" si="3"/>
        <v>-0.3617486338797814</v>
      </c>
    </row>
    <row r="103" spans="1:5">
      <c r="A103" s="10">
        <v>43374</v>
      </c>
      <c r="B103" s="11">
        <v>1068</v>
      </c>
      <c r="C103" s="13">
        <f t="shared" si="2"/>
        <v>-8.5616438356164379E-2</v>
      </c>
      <c r="D103" s="13">
        <f t="shared" si="3"/>
        <v>-0.46918489065606361</v>
      </c>
      <c r="E103" s="16"/>
    </row>
    <row r="104" spans="1:5">
      <c r="A104" s="10">
        <v>43405</v>
      </c>
      <c r="B104" s="11">
        <v>881</v>
      </c>
      <c r="C104" s="13">
        <f t="shared" si="2"/>
        <v>-0.17509363295880151</v>
      </c>
      <c r="D104" s="13">
        <f t="shared" si="3"/>
        <v>-0.45984058859595339</v>
      </c>
    </row>
    <row r="105" spans="1:5">
      <c r="A105" s="10">
        <v>43435</v>
      </c>
      <c r="B105" s="11">
        <v>526</v>
      </c>
      <c r="C105" s="13">
        <f t="shared" si="2"/>
        <v>-0.4029511918274688</v>
      </c>
      <c r="D105" s="13">
        <f t="shared" si="3"/>
        <v>-0.46161719549641761</v>
      </c>
    </row>
    <row r="106" spans="1:5">
      <c r="A106" s="10">
        <v>43466</v>
      </c>
      <c r="B106" s="11">
        <v>1531</v>
      </c>
      <c r="C106" s="13">
        <f t="shared" si="2"/>
        <v>1.9106463878326996</v>
      </c>
      <c r="D106" s="13">
        <f t="shared" si="3"/>
        <v>-0.53394216133942163</v>
      </c>
    </row>
    <row r="107" spans="1:5">
      <c r="A107" s="10">
        <v>43497</v>
      </c>
      <c r="B107" s="11">
        <v>954</v>
      </c>
      <c r="C107" s="13">
        <f t="shared" si="2"/>
        <v>-0.37687785760940562</v>
      </c>
      <c r="D107" s="13">
        <f t="shared" si="3"/>
        <v>-0.47117516629711753</v>
      </c>
    </row>
    <row r="108" spans="1:5">
      <c r="A108" s="10">
        <v>43525</v>
      </c>
      <c r="B108" s="11">
        <v>989</v>
      </c>
      <c r="C108" s="13">
        <f t="shared" si="2"/>
        <v>3.668763102725367E-2</v>
      </c>
      <c r="D108" s="13">
        <f t="shared" si="3"/>
        <v>-0.55289330922242319</v>
      </c>
    </row>
    <row r="109" spans="1:5">
      <c r="A109" s="10">
        <v>43556</v>
      </c>
      <c r="B109" s="11">
        <v>898</v>
      </c>
      <c r="C109" s="13">
        <f t="shared" si="2"/>
        <v>-9.201213346814964E-2</v>
      </c>
      <c r="D109" s="13">
        <f t="shared" si="3"/>
        <v>-0.54300254452926211</v>
      </c>
    </row>
    <row r="110" spans="1:5">
      <c r="A110" s="10">
        <v>43586</v>
      </c>
      <c r="B110" s="11">
        <v>840</v>
      </c>
      <c r="C110" s="13">
        <f t="shared" si="2"/>
        <v>-6.4587973273942098E-2</v>
      </c>
      <c r="D110" s="13">
        <f t="shared" si="3"/>
        <v>-0.59595959595959591</v>
      </c>
    </row>
    <row r="111" spans="1:5">
      <c r="A111" s="10">
        <v>43617</v>
      </c>
      <c r="B111" s="11">
        <v>867</v>
      </c>
      <c r="C111" s="13">
        <f t="shared" si="2"/>
        <v>3.214285714285714E-2</v>
      </c>
      <c r="D111" s="13">
        <f t="shared" si="3"/>
        <v>-0.39370629370629373</v>
      </c>
    </row>
    <row r="112" spans="1:5">
      <c r="A112" s="10">
        <v>43647</v>
      </c>
      <c r="B112" s="11">
        <v>1217</v>
      </c>
      <c r="C112" s="13">
        <f t="shared" si="2"/>
        <v>0.40369088811995385</v>
      </c>
      <c r="D112" s="13">
        <f t="shared" si="3"/>
        <v>-0.2350722815839095</v>
      </c>
    </row>
    <row r="113" spans="1:4">
      <c r="A113" s="10">
        <v>43678</v>
      </c>
      <c r="B113" s="11">
        <v>1074</v>
      </c>
      <c r="C113" s="13">
        <f t="shared" si="2"/>
        <v>-0.11750205423171733</v>
      </c>
      <c r="D113" s="13">
        <f t="shared" si="3"/>
        <v>-0.26689419795221841</v>
      </c>
    </row>
    <row r="114" spans="1:4">
      <c r="A114" s="10">
        <v>43709</v>
      </c>
      <c r="B114" s="11">
        <v>858</v>
      </c>
      <c r="C114" s="13">
        <f t="shared" si="2"/>
        <v>-0.2011173184357542</v>
      </c>
      <c r="D114" s="13">
        <f t="shared" si="3"/>
        <v>-0.2654109589041096</v>
      </c>
    </row>
    <row r="115" spans="1:4">
      <c r="A115" s="10">
        <v>43739</v>
      </c>
      <c r="B115" s="11">
        <v>830</v>
      </c>
      <c r="C115" s="13">
        <f t="shared" si="2"/>
        <v>-3.2634032634032632E-2</v>
      </c>
      <c r="D115" s="13">
        <f t="shared" si="3"/>
        <v>-0.22284644194756553</v>
      </c>
    </row>
    <row r="116" spans="1:4">
      <c r="A116" s="10">
        <v>43770</v>
      </c>
      <c r="B116" s="11">
        <v>581</v>
      </c>
      <c r="C116" s="13">
        <f t="shared" si="2"/>
        <v>-0.3</v>
      </c>
      <c r="D116" s="13">
        <f t="shared" si="3"/>
        <v>-0.34052213393870601</v>
      </c>
    </row>
    <row r="117" spans="1:4">
      <c r="A117" s="10">
        <v>43800</v>
      </c>
      <c r="B117" s="11">
        <v>462</v>
      </c>
      <c r="C117" s="13">
        <f t="shared" si="2"/>
        <v>-0.20481927710843373</v>
      </c>
      <c r="D117" s="13">
        <f t="shared" si="3"/>
        <v>-0.12167300380228137</v>
      </c>
    </row>
    <row r="118" spans="1:4">
      <c r="A118" s="10">
        <v>43831</v>
      </c>
      <c r="B118" s="11">
        <v>1111</v>
      </c>
      <c r="C118" s="13">
        <f t="shared" si="2"/>
        <v>1.4047619047619047</v>
      </c>
      <c r="D118" s="13">
        <f t="shared" si="3"/>
        <v>-0.27433050293925537</v>
      </c>
    </row>
    <row r="119" spans="1:4">
      <c r="A119" s="10">
        <v>43862</v>
      </c>
      <c r="B119" s="11">
        <v>737</v>
      </c>
      <c r="C119" s="13">
        <f t="shared" si="2"/>
        <v>-0.33663366336633666</v>
      </c>
      <c r="D119" s="13">
        <f t="shared" si="3"/>
        <v>-0.22746331236897274</v>
      </c>
    </row>
    <row r="120" spans="1:4">
      <c r="A120" s="10">
        <v>43891</v>
      </c>
      <c r="B120" s="11">
        <v>484</v>
      </c>
      <c r="C120" s="13">
        <f t="shared" si="2"/>
        <v>-0.34328358208955223</v>
      </c>
      <c r="D120" s="13">
        <f t="shared" si="3"/>
        <v>-0.51061678463094029</v>
      </c>
    </row>
    <row r="121" spans="1:4">
      <c r="A121" s="10">
        <v>43922</v>
      </c>
      <c r="B121" s="11">
        <v>176</v>
      </c>
      <c r="C121" s="13">
        <f t="shared" si="2"/>
        <v>-0.63636363636363635</v>
      </c>
      <c r="D121" s="13">
        <f t="shared" si="3"/>
        <v>-0.80400890868596886</v>
      </c>
    </row>
    <row r="122" spans="1:4">
      <c r="A122" s="10">
        <v>43952</v>
      </c>
      <c r="B122" s="11">
        <v>704</v>
      </c>
      <c r="C122" s="13">
        <f t="shared" si="2"/>
        <v>3</v>
      </c>
      <c r="D122" s="13">
        <f t="shared" si="3"/>
        <v>-0.16190476190476191</v>
      </c>
    </row>
    <row r="123" spans="1:4">
      <c r="A123" s="10">
        <v>43983</v>
      </c>
      <c r="B123" s="11">
        <v>1003</v>
      </c>
      <c r="C123" s="13">
        <f t="shared" si="2"/>
        <v>0.42471590909090912</v>
      </c>
      <c r="D123" s="13">
        <f t="shared" si="3"/>
        <v>0.15686274509803921</v>
      </c>
    </row>
    <row r="124" spans="1:4">
      <c r="A124" s="10">
        <v>44013</v>
      </c>
      <c r="B124" s="11">
        <v>755</v>
      </c>
      <c r="C124" s="13">
        <f t="shared" si="2"/>
        <v>-0.24725822532402791</v>
      </c>
      <c r="D124" s="13">
        <f t="shared" si="3"/>
        <v>-0.37962202136400985</v>
      </c>
    </row>
    <row r="125" spans="1:4">
      <c r="A125" s="10">
        <v>44044</v>
      </c>
      <c r="B125" s="11">
        <v>790</v>
      </c>
      <c r="C125" s="13">
        <f t="shared" si="2"/>
        <v>4.6357615894039736E-2</v>
      </c>
      <c r="D125" s="13">
        <f t="shared" si="3"/>
        <v>-0.26443202979515829</v>
      </c>
    </row>
    <row r="126" spans="1:4">
      <c r="A126" s="10">
        <v>44075</v>
      </c>
      <c r="B126" s="11">
        <v>898</v>
      </c>
      <c r="C126" s="13">
        <f t="shared" si="2"/>
        <v>0.13670886075949368</v>
      </c>
      <c r="D126" s="13">
        <f t="shared" si="3"/>
        <v>4.6620046620046623E-2</v>
      </c>
    </row>
    <row r="127" spans="1:4">
      <c r="A127" s="10">
        <v>44105</v>
      </c>
      <c r="B127" s="11">
        <v>959</v>
      </c>
      <c r="C127" s="13">
        <f t="shared" si="2"/>
        <v>6.7928730512249444E-2</v>
      </c>
      <c r="D127" s="13">
        <f t="shared" si="3"/>
        <v>0.15542168674698795</v>
      </c>
    </row>
    <row r="128" spans="1:4">
      <c r="A128" s="10">
        <v>44136</v>
      </c>
      <c r="B128" s="11">
        <v>850</v>
      </c>
      <c r="C128" s="13">
        <f t="shared" si="2"/>
        <v>-0.11366006256517205</v>
      </c>
      <c r="D128" s="13">
        <f t="shared" si="3"/>
        <v>0.4629948364888124</v>
      </c>
    </row>
    <row r="129" spans="1:4">
      <c r="A129" s="10">
        <v>44166</v>
      </c>
      <c r="B129" s="11">
        <v>450</v>
      </c>
      <c r="C129" s="13">
        <f t="shared" si="2"/>
        <v>-0.47058823529411764</v>
      </c>
      <c r="D129" s="13">
        <f t="shared" si="3"/>
        <v>-2.5974025974025976E-2</v>
      </c>
    </row>
    <row r="130" spans="1:4">
      <c r="A130" s="10">
        <v>44197</v>
      </c>
      <c r="B130" s="11">
        <v>1229</v>
      </c>
      <c r="C130" s="13">
        <f t="shared" si="2"/>
        <v>1.731111111111111</v>
      </c>
      <c r="D130" s="13">
        <f t="shared" si="3"/>
        <v>0.10621062106210621</v>
      </c>
    </row>
    <row r="131" spans="1:4">
      <c r="A131" s="10">
        <v>44228</v>
      </c>
      <c r="B131" s="11">
        <v>798</v>
      </c>
      <c r="C131" s="13">
        <f t="shared" si="2"/>
        <v>-0.35069161920260372</v>
      </c>
      <c r="D131" s="13">
        <f t="shared" si="3"/>
        <v>8.2767978290366348E-2</v>
      </c>
    </row>
    <row r="132" spans="1:4">
      <c r="A132" s="10">
        <v>44256</v>
      </c>
      <c r="B132" s="11">
        <v>918</v>
      </c>
      <c r="C132" s="13">
        <f t="shared" si="2"/>
        <v>0.15037593984962405</v>
      </c>
      <c r="D132" s="13">
        <f t="shared" si="3"/>
        <v>0.89669421487603307</v>
      </c>
    </row>
    <row r="133" spans="1:4">
      <c r="A133" s="10">
        <v>44287</v>
      </c>
      <c r="B133" s="11">
        <v>849</v>
      </c>
      <c r="C133" s="13">
        <f t="shared" si="2"/>
        <v>-7.5163398692810454E-2</v>
      </c>
      <c r="D133" s="13">
        <f t="shared" si="3"/>
        <v>3.8238636363636362</v>
      </c>
    </row>
    <row r="134" spans="1:4">
      <c r="A134" s="10">
        <v>44317</v>
      </c>
      <c r="B134" s="11">
        <v>616</v>
      </c>
      <c r="C134" s="13">
        <f t="shared" si="2"/>
        <v>-0.27444051825677268</v>
      </c>
      <c r="D134" s="13">
        <f t="shared" si="3"/>
        <v>-0.125</v>
      </c>
    </row>
    <row r="135" spans="1:4">
      <c r="A135" s="10">
        <v>44348</v>
      </c>
      <c r="B135" s="11">
        <v>918</v>
      </c>
      <c r="C135" s="13">
        <f t="shared" si="2"/>
        <v>0.49025974025974028</v>
      </c>
      <c r="D135" s="13">
        <f t="shared" si="3"/>
        <v>-8.4745762711864403E-2</v>
      </c>
    </row>
    <row r="136" spans="1:4">
      <c r="A136" s="10">
        <v>44378</v>
      </c>
      <c r="B136" s="11">
        <v>864</v>
      </c>
      <c r="C136" s="13">
        <f t="shared" si="2"/>
        <v>-5.8823529411764705E-2</v>
      </c>
      <c r="D136" s="13">
        <f t="shared" si="3"/>
        <v>0.14437086092715232</v>
      </c>
    </row>
    <row r="137" spans="1:4">
      <c r="A137" s="10">
        <v>44409</v>
      </c>
      <c r="B137" s="11">
        <v>752</v>
      </c>
      <c r="C137" s="13">
        <f t="shared" si="2"/>
        <v>-0.12962962962962962</v>
      </c>
      <c r="D137" s="13">
        <f t="shared" si="3"/>
        <v>-4.810126582278481E-2</v>
      </c>
    </row>
    <row r="138" spans="1:4">
      <c r="A138" s="10">
        <v>44440</v>
      </c>
      <c r="B138" s="11">
        <v>739</v>
      </c>
      <c r="C138" s="13">
        <f t="shared" si="2"/>
        <v>-1.7287234042553192E-2</v>
      </c>
      <c r="D138" s="13">
        <f t="shared" si="3"/>
        <v>-0.17706013363028952</v>
      </c>
    </row>
    <row r="139" spans="1:4">
      <c r="A139" s="10">
        <v>44470</v>
      </c>
      <c r="B139" s="11">
        <v>712</v>
      </c>
      <c r="C139" s="13">
        <f t="shared" si="2"/>
        <v>-3.6535859269282815E-2</v>
      </c>
      <c r="D139" s="13">
        <f t="shared" si="3"/>
        <v>-0.25755995828988532</v>
      </c>
    </row>
    <row r="140" spans="1:4">
      <c r="A140" s="10">
        <v>44501</v>
      </c>
      <c r="B140" s="11">
        <v>685</v>
      </c>
      <c r="C140" s="13">
        <f t="shared" ref="C140:C181" si="4">(B140-B139)/B139</f>
        <v>-3.7921348314606744E-2</v>
      </c>
      <c r="D140" s="13">
        <f t="shared" si="3"/>
        <v>-0.19411764705882353</v>
      </c>
    </row>
    <row r="141" spans="1:4">
      <c r="A141" s="10">
        <v>44531</v>
      </c>
      <c r="B141" s="11">
        <v>397</v>
      </c>
      <c r="C141" s="13">
        <f t="shared" si="4"/>
        <v>-0.42043795620437957</v>
      </c>
      <c r="D141" s="13">
        <f t="shared" si="3"/>
        <v>-0.11777777777777777</v>
      </c>
    </row>
    <row r="142" spans="1:4">
      <c r="A142" s="10">
        <v>44562</v>
      </c>
      <c r="B142" s="11">
        <v>1077</v>
      </c>
      <c r="C142" s="13">
        <f t="shared" si="4"/>
        <v>1.7128463476070528</v>
      </c>
      <c r="D142" s="13">
        <f t="shared" si="3"/>
        <v>-0.12367778681855167</v>
      </c>
    </row>
    <row r="143" spans="1:4">
      <c r="A143" s="10">
        <v>44593</v>
      </c>
      <c r="B143" s="11">
        <v>717</v>
      </c>
      <c r="C143" s="13">
        <f t="shared" si="4"/>
        <v>-0.33426183844011143</v>
      </c>
      <c r="D143" s="13">
        <f t="shared" si="3"/>
        <v>-0.10150375939849623</v>
      </c>
    </row>
    <row r="144" spans="1:4">
      <c r="A144" s="10">
        <v>44621</v>
      </c>
      <c r="B144" s="11">
        <v>949</v>
      </c>
      <c r="C144" s="13">
        <f t="shared" si="4"/>
        <v>0.32357043235704325</v>
      </c>
      <c r="D144" s="13">
        <f t="shared" si="3"/>
        <v>3.3769063180827889E-2</v>
      </c>
    </row>
    <row r="145" spans="1:4">
      <c r="A145" s="10">
        <v>44652</v>
      </c>
      <c r="B145" s="11">
        <v>756</v>
      </c>
      <c r="C145" s="13">
        <f t="shared" si="4"/>
        <v>-0.20337197049525815</v>
      </c>
      <c r="D145" s="13">
        <f t="shared" si="3"/>
        <v>-0.10954063604240283</v>
      </c>
    </row>
    <row r="146" spans="1:4">
      <c r="A146" s="10">
        <v>44682</v>
      </c>
      <c r="B146" s="11">
        <v>886</v>
      </c>
      <c r="C146" s="13">
        <f t="shared" si="4"/>
        <v>0.17195767195767195</v>
      </c>
      <c r="D146" s="13">
        <f t="shared" si="3"/>
        <v>0.43831168831168832</v>
      </c>
    </row>
    <row r="147" spans="1:4">
      <c r="A147" s="10">
        <v>44713</v>
      </c>
      <c r="B147" s="11">
        <v>843</v>
      </c>
      <c r="C147" s="13">
        <f t="shared" si="4"/>
        <v>-4.8532731376975169E-2</v>
      </c>
      <c r="D147" s="13">
        <f t="shared" si="3"/>
        <v>-8.1699346405228759E-2</v>
      </c>
    </row>
    <row r="148" spans="1:4">
      <c r="A148" s="10">
        <v>44743</v>
      </c>
      <c r="B148" s="11">
        <v>960</v>
      </c>
      <c r="C148" s="13">
        <f t="shared" si="4"/>
        <v>0.13879003558718861</v>
      </c>
      <c r="D148" s="13">
        <f t="shared" si="3"/>
        <v>0.1111111111111111</v>
      </c>
    </row>
    <row r="149" spans="1:4">
      <c r="A149" s="10">
        <v>44774</v>
      </c>
      <c r="B149" s="11">
        <v>929</v>
      </c>
      <c r="C149" s="13">
        <f t="shared" si="4"/>
        <v>-3.229166666666667E-2</v>
      </c>
      <c r="D149" s="13">
        <f t="shared" si="3"/>
        <v>0.23537234042553193</v>
      </c>
    </row>
    <row r="150" spans="1:4">
      <c r="A150" s="10">
        <v>44805</v>
      </c>
      <c r="B150" s="11">
        <v>784</v>
      </c>
      <c r="C150" s="13">
        <f t="shared" si="4"/>
        <v>-0.15608180839612487</v>
      </c>
      <c r="D150" s="13">
        <f t="shared" si="3"/>
        <v>6.0893098782138028E-2</v>
      </c>
    </row>
    <row r="151" spans="1:4">
      <c r="A151" s="10">
        <v>44835</v>
      </c>
      <c r="B151" s="11">
        <v>774</v>
      </c>
      <c r="C151" s="13">
        <f t="shared" si="4"/>
        <v>-1.2755102040816327E-2</v>
      </c>
      <c r="D151" s="13">
        <f t="shared" ref="D151:D180" si="5">(B151-B139)/B139</f>
        <v>8.7078651685393263E-2</v>
      </c>
    </row>
    <row r="152" spans="1:4">
      <c r="A152" s="10">
        <v>44866</v>
      </c>
      <c r="B152" s="11">
        <v>824</v>
      </c>
      <c r="C152" s="13">
        <f t="shared" si="4"/>
        <v>6.4599483204134361E-2</v>
      </c>
      <c r="D152" s="13">
        <f t="shared" si="5"/>
        <v>0.20291970802919709</v>
      </c>
    </row>
    <row r="153" spans="1:4">
      <c r="A153" s="10">
        <v>44896</v>
      </c>
      <c r="B153" s="11">
        <v>414</v>
      </c>
      <c r="C153" s="13">
        <f t="shared" si="4"/>
        <v>-0.49757281553398058</v>
      </c>
      <c r="D153" s="13">
        <f t="shared" si="5"/>
        <v>4.2821158690176324E-2</v>
      </c>
    </row>
    <row r="154" spans="1:4">
      <c r="A154" s="10">
        <v>44927</v>
      </c>
      <c r="B154" s="11">
        <v>1269</v>
      </c>
      <c r="C154" s="13">
        <f t="shared" si="4"/>
        <v>2.0652173913043477</v>
      </c>
      <c r="D154" s="13">
        <f t="shared" si="5"/>
        <v>0.17827298050139276</v>
      </c>
    </row>
    <row r="155" spans="1:4">
      <c r="A155" s="10">
        <v>44958</v>
      </c>
      <c r="B155" s="11">
        <v>765</v>
      </c>
      <c r="C155" s="13">
        <f t="shared" si="4"/>
        <v>-0.3971631205673759</v>
      </c>
      <c r="D155" s="13">
        <f t="shared" si="5"/>
        <v>6.6945606694560664E-2</v>
      </c>
    </row>
    <row r="156" spans="1:4">
      <c r="A156" s="10">
        <v>44986</v>
      </c>
      <c r="B156" s="11">
        <v>966</v>
      </c>
      <c r="C156" s="13">
        <f t="shared" si="4"/>
        <v>0.2627450980392157</v>
      </c>
      <c r="D156" s="13">
        <f t="shared" si="5"/>
        <v>1.7913593256059009E-2</v>
      </c>
    </row>
    <row r="157" spans="1:4">
      <c r="A157" s="10">
        <v>45017</v>
      </c>
      <c r="B157" s="11">
        <v>798</v>
      </c>
      <c r="C157" s="13">
        <f t="shared" si="4"/>
        <v>-0.17391304347826086</v>
      </c>
      <c r="D157" s="13">
        <f t="shared" si="5"/>
        <v>5.5555555555555552E-2</v>
      </c>
    </row>
    <row r="158" spans="1:4">
      <c r="A158" s="10">
        <v>45047</v>
      </c>
      <c r="B158" s="11">
        <v>884</v>
      </c>
      <c r="C158" s="13">
        <f t="shared" si="4"/>
        <v>0.10776942355889724</v>
      </c>
      <c r="D158" s="13">
        <f t="shared" si="5"/>
        <v>-2.257336343115124E-3</v>
      </c>
    </row>
    <row r="159" spans="1:4">
      <c r="A159" s="10">
        <v>45078</v>
      </c>
      <c r="B159" s="11">
        <v>832</v>
      </c>
      <c r="C159" s="13">
        <f t="shared" si="4"/>
        <v>-5.8823529411764705E-2</v>
      </c>
      <c r="D159" s="13">
        <f t="shared" si="5"/>
        <v>-1.3048635824436536E-2</v>
      </c>
    </row>
    <row r="160" spans="1:4">
      <c r="A160" s="10">
        <v>45108</v>
      </c>
      <c r="B160" s="11">
        <v>1075</v>
      </c>
      <c r="C160" s="13">
        <f t="shared" si="4"/>
        <v>0.29206730769230771</v>
      </c>
      <c r="D160" s="13">
        <f t="shared" si="5"/>
        <v>0.11979166666666667</v>
      </c>
    </row>
    <row r="161" spans="1:10">
      <c r="A161" s="10">
        <v>45139</v>
      </c>
      <c r="B161" s="11">
        <v>962</v>
      </c>
      <c r="C161" s="13">
        <f t="shared" si="4"/>
        <v>-0.10511627906976745</v>
      </c>
      <c r="D161" s="13">
        <f t="shared" si="5"/>
        <v>3.5522066738428421E-2</v>
      </c>
    </row>
    <row r="162" spans="1:10">
      <c r="A162" s="10">
        <v>45170</v>
      </c>
      <c r="B162" s="11">
        <v>774</v>
      </c>
      <c r="C162" s="13">
        <f t="shared" si="4"/>
        <v>-0.19542619542619544</v>
      </c>
      <c r="D162" s="13">
        <f t="shared" si="5"/>
        <v>-1.2755102040816327E-2</v>
      </c>
    </row>
    <row r="163" spans="1:10">
      <c r="A163" s="10">
        <v>45200</v>
      </c>
      <c r="B163" s="11">
        <v>1008</v>
      </c>
      <c r="C163" s="13">
        <f t="shared" si="4"/>
        <v>0.30232558139534882</v>
      </c>
      <c r="D163" s="13">
        <f t="shared" si="5"/>
        <v>0.30232558139534882</v>
      </c>
    </row>
    <row r="164" spans="1:10">
      <c r="A164" s="10">
        <v>45231</v>
      </c>
      <c r="B164" s="11">
        <v>875</v>
      </c>
      <c r="C164" s="13">
        <f t="shared" si="4"/>
        <v>-0.13194444444444445</v>
      </c>
      <c r="D164" s="13">
        <f t="shared" si="5"/>
        <v>6.1893203883495146E-2</v>
      </c>
    </row>
    <row r="165" spans="1:10">
      <c r="A165" s="10">
        <v>45261</v>
      </c>
      <c r="B165" s="11">
        <v>414</v>
      </c>
      <c r="C165" s="13">
        <f t="shared" si="4"/>
        <v>-0.5268571428571428</v>
      </c>
      <c r="D165" s="13">
        <f t="shared" si="5"/>
        <v>0</v>
      </c>
    </row>
    <row r="166" spans="1:10">
      <c r="A166" s="10">
        <v>45292</v>
      </c>
      <c r="B166" s="11">
        <v>750</v>
      </c>
      <c r="C166" s="13">
        <f t="shared" si="4"/>
        <v>0.81159420289855078</v>
      </c>
      <c r="D166" s="13">
        <f t="shared" si="5"/>
        <v>-0.40898345153664301</v>
      </c>
    </row>
    <row r="167" spans="1:10">
      <c r="A167" s="10">
        <v>45323</v>
      </c>
      <c r="B167" s="11">
        <v>684</v>
      </c>
      <c r="C167" s="13">
        <f t="shared" si="4"/>
        <v>-8.7999999999999995E-2</v>
      </c>
      <c r="D167" s="13">
        <f t="shared" si="5"/>
        <v>-0.10588235294117647</v>
      </c>
    </row>
    <row r="168" spans="1:10">
      <c r="A168" s="10">
        <v>45352</v>
      </c>
      <c r="B168" s="11">
        <v>663</v>
      </c>
      <c r="C168" s="13">
        <f t="shared" si="4"/>
        <v>-3.0701754385964911E-2</v>
      </c>
      <c r="D168" s="13">
        <f t="shared" si="5"/>
        <v>-0.31366459627329191</v>
      </c>
    </row>
    <row r="169" spans="1:10">
      <c r="A169" s="10">
        <v>45383</v>
      </c>
      <c r="B169" s="11">
        <v>764</v>
      </c>
      <c r="C169" s="13">
        <f t="shared" si="4"/>
        <v>0.15233785822021115</v>
      </c>
      <c r="D169" s="13">
        <f t="shared" si="5"/>
        <v>-4.2606516290726815E-2</v>
      </c>
    </row>
    <row r="170" spans="1:10">
      <c r="A170" s="10">
        <v>45413</v>
      </c>
      <c r="B170" s="11">
        <v>787</v>
      </c>
      <c r="C170" s="13">
        <f t="shared" si="4"/>
        <v>3.0104712041884817E-2</v>
      </c>
      <c r="D170" s="13">
        <f t="shared" si="5"/>
        <v>-0.10972850678733032</v>
      </c>
    </row>
    <row r="171" spans="1:10">
      <c r="A171" s="10">
        <v>45444</v>
      </c>
      <c r="B171" s="11">
        <v>704</v>
      </c>
      <c r="C171" s="13">
        <f t="shared" si="4"/>
        <v>-0.10546378653113088</v>
      </c>
      <c r="D171" s="13">
        <f t="shared" si="5"/>
        <v>-0.15384615384615385</v>
      </c>
    </row>
    <row r="172" spans="1:10">
      <c r="A172" s="10">
        <v>45474</v>
      </c>
      <c r="B172" s="11">
        <v>1002</v>
      </c>
      <c r="C172" s="13">
        <f t="shared" si="4"/>
        <v>0.42329545454545453</v>
      </c>
      <c r="D172" s="13">
        <f t="shared" si="5"/>
        <v>-6.790697674418604E-2</v>
      </c>
    </row>
    <row r="173" spans="1:10">
      <c r="A173" s="10">
        <v>45505</v>
      </c>
      <c r="B173" s="11">
        <v>1021</v>
      </c>
      <c r="C173" s="13">
        <f t="shared" si="4"/>
        <v>1.8962075848303395E-2</v>
      </c>
      <c r="D173" s="13">
        <f t="shared" si="5"/>
        <v>6.1330561330561334E-2</v>
      </c>
    </row>
    <row r="174" spans="1:10">
      <c r="A174" s="10">
        <v>45536</v>
      </c>
      <c r="B174" s="11">
        <v>1034</v>
      </c>
      <c r="C174" s="13">
        <f t="shared" si="4"/>
        <v>1.2732615083251714E-2</v>
      </c>
      <c r="D174" s="13">
        <f t="shared" si="5"/>
        <v>0.33591731266149871</v>
      </c>
    </row>
    <row r="175" spans="1:10">
      <c r="A175" s="10">
        <v>45566</v>
      </c>
      <c r="B175" s="11">
        <v>1010</v>
      </c>
      <c r="C175" s="13">
        <f t="shared" si="4"/>
        <v>-2.321083172147002E-2</v>
      </c>
      <c r="D175" s="13">
        <f t="shared" si="5"/>
        <v>1.984126984126984E-3</v>
      </c>
    </row>
    <row r="176" spans="1:10">
      <c r="A176" s="10">
        <v>45597</v>
      </c>
      <c r="B176" s="11">
        <v>830</v>
      </c>
      <c r="C176" s="13">
        <f t="shared" si="4"/>
        <v>-0.17821782178217821</v>
      </c>
      <c r="D176" s="13">
        <f t="shared" si="5"/>
        <v>-5.1428571428571428E-2</v>
      </c>
      <c r="E176" s="19"/>
      <c r="F176" s="19"/>
      <c r="G176" s="19"/>
      <c r="H176" s="19"/>
      <c r="I176" s="19"/>
      <c r="J176" s="19"/>
    </row>
    <row r="177" spans="1:10">
      <c r="A177" s="10">
        <v>45627</v>
      </c>
      <c r="B177" s="11">
        <v>475</v>
      </c>
      <c r="C177" s="13">
        <f t="shared" si="4"/>
        <v>-0.42771084337349397</v>
      </c>
      <c r="D177" s="13">
        <f t="shared" si="5"/>
        <v>0.14734299516908211</v>
      </c>
      <c r="E177" s="19"/>
      <c r="F177" s="19"/>
      <c r="G177" s="19"/>
    </row>
    <row r="178" spans="1:10">
      <c r="A178" s="10">
        <v>45658</v>
      </c>
      <c r="B178" s="11">
        <v>1726</v>
      </c>
      <c r="C178" s="13">
        <f t="shared" si="4"/>
        <v>2.6336842105263156</v>
      </c>
      <c r="D178" s="13">
        <f t="shared" si="5"/>
        <v>1.3013333333333332</v>
      </c>
      <c r="E178" s="19"/>
      <c r="F178" s="19"/>
      <c r="G178" s="19"/>
    </row>
    <row r="179" spans="1:10">
      <c r="A179" s="10">
        <v>45689</v>
      </c>
      <c r="B179" s="11">
        <v>1128</v>
      </c>
      <c r="C179" s="13">
        <f t="shared" si="4"/>
        <v>-0.34646581691772887</v>
      </c>
      <c r="D179" s="13">
        <f t="shared" si="5"/>
        <v>0.64912280701754388</v>
      </c>
      <c r="H179" s="19"/>
      <c r="I179" s="19"/>
      <c r="J179" s="19"/>
    </row>
    <row r="180" spans="1:10" ht="15">
      <c r="A180" s="10">
        <v>45717</v>
      </c>
      <c r="B180" s="11">
        <v>1256</v>
      </c>
      <c r="C180" s="13">
        <f t="shared" si="4"/>
        <v>0.11347517730496454</v>
      </c>
      <c r="D180" s="13">
        <f t="shared" si="5"/>
        <v>0.89441930618401211</v>
      </c>
      <c r="E180" s="24"/>
      <c r="F180" s="24"/>
      <c r="G180" s="19"/>
      <c r="H180" s="23"/>
      <c r="I180" s="19"/>
      <c r="J180" s="19"/>
    </row>
    <row r="181" spans="1:10">
      <c r="A181" s="10">
        <v>45748</v>
      </c>
      <c r="B181" s="11">
        <v>1357</v>
      </c>
      <c r="C181" s="13">
        <f t="shared" si="4"/>
        <v>8.0414012738853499E-2</v>
      </c>
      <c r="D181" s="13">
        <f>(B181-B169)/B169</f>
        <v>0.77617801047120416</v>
      </c>
      <c r="E181" s="19"/>
      <c r="F181" s="19"/>
      <c r="G181" s="19"/>
      <c r="H181" s="19"/>
      <c r="I181" s="19"/>
      <c r="J181" s="19"/>
    </row>
    <row r="182" spans="1:10">
      <c r="B182" s="11"/>
      <c r="C182" s="19"/>
      <c r="D182" s="19"/>
      <c r="E182" s="19"/>
      <c r="F182" s="19"/>
      <c r="G182" s="19"/>
      <c r="H182" s="19"/>
      <c r="I182" s="19"/>
      <c r="J182" s="19"/>
    </row>
    <row r="183" spans="1:10">
      <c r="A183" s="21" t="s">
        <v>6</v>
      </c>
      <c r="B183" s="18"/>
      <c r="C183" s="19"/>
      <c r="D183" s="19"/>
      <c r="E183" s="19"/>
      <c r="F183" s="19"/>
      <c r="G183" s="19"/>
      <c r="H183" s="19"/>
      <c r="I183" s="19"/>
      <c r="J183" s="19"/>
    </row>
    <row r="184" spans="1:10">
      <c r="A184" s="22"/>
      <c r="B184" s="18"/>
      <c r="C184" s="19"/>
      <c r="D184" s="19"/>
      <c r="E184" s="19"/>
      <c r="F184" s="19"/>
      <c r="G184" s="19"/>
      <c r="H184" s="19"/>
      <c r="I184" s="19"/>
      <c r="J184" s="1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Patentamiento de Automotores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2023-11-13T13:11:35Z</dcterms:created>
  <dcterms:modified xsi:type="dcterms:W3CDTF">2025-09-07T12:30:30Z</dcterms:modified>
</cp:coreProperties>
</file>