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-120" yWindow="-120" windowWidth="20730" windowHeight="11160"/>
  </bookViews>
  <sheets>
    <sheet name="Hoja2" sheetId="1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2" i="18" l="1"/>
  <c r="C181" i="18" l="1"/>
  <c r="C180" i="18" l="1"/>
  <c r="C179" i="18" l="1"/>
  <c r="C178" i="18" l="1"/>
  <c r="C177" i="18" l="1"/>
  <c r="C176" i="18" l="1"/>
  <c r="C175" i="18" l="1"/>
  <c r="C174" i="18" l="1"/>
  <c r="C173" i="18" l="1"/>
  <c r="C172" i="18" l="1"/>
  <c r="C171" i="18" l="1"/>
  <c r="C170" i="18" l="1"/>
  <c r="C169" i="18" l="1"/>
  <c r="C168" i="18" l="1"/>
  <c r="C167" i="18" l="1"/>
  <c r="C166" i="18" l="1"/>
  <c r="C165" i="18" l="1"/>
  <c r="C164" i="18" l="1"/>
  <c r="E162" i="18" l="1"/>
  <c r="E163" i="18"/>
  <c r="E164" i="18"/>
  <c r="C160" i="18" l="1"/>
  <c r="C161" i="18"/>
  <c r="C162" i="18"/>
  <c r="C163" i="18"/>
  <c r="E156" i="18"/>
  <c r="E157" i="18"/>
  <c r="E158" i="18"/>
  <c r="E159" i="18"/>
  <c r="E160" i="18"/>
  <c r="E161" i="18"/>
  <c r="C152" i="18" l="1"/>
  <c r="C153" i="18"/>
  <c r="C154" i="18"/>
  <c r="C155" i="18"/>
  <c r="C156" i="18"/>
  <c r="C157" i="18"/>
  <c r="C158" i="18"/>
  <c r="C159" i="18"/>
  <c r="E154" i="18"/>
  <c r="E155" i="18"/>
  <c r="E153" i="18"/>
  <c r="E152" i="18"/>
  <c r="E151" i="18"/>
  <c r="C151" i="18"/>
  <c r="E150" i="18"/>
  <c r="C150" i="18"/>
  <c r="E149" i="18"/>
  <c r="C149" i="18"/>
  <c r="E148" i="18"/>
  <c r="C148" i="18"/>
  <c r="E147" i="18"/>
  <c r="C147" i="18"/>
  <c r="E146" i="18"/>
  <c r="C146" i="18"/>
  <c r="E145" i="18"/>
  <c r="C145" i="18"/>
  <c r="E144" i="18"/>
  <c r="C144" i="18"/>
  <c r="E143" i="18"/>
  <c r="C143" i="18"/>
  <c r="E142" i="18"/>
  <c r="C142" i="18"/>
  <c r="E141" i="18"/>
  <c r="C141" i="18"/>
  <c r="E140" i="18"/>
  <c r="C140" i="18"/>
  <c r="E139" i="18"/>
  <c r="C139" i="18"/>
  <c r="E138" i="18"/>
  <c r="C138" i="18"/>
  <c r="E137" i="18"/>
  <c r="C137" i="18"/>
  <c r="E136" i="18"/>
  <c r="C136" i="18"/>
  <c r="E135" i="18"/>
  <c r="C135" i="18"/>
  <c r="E134" i="18"/>
  <c r="C134" i="18"/>
  <c r="E133" i="18"/>
  <c r="C133" i="18"/>
  <c r="E132" i="18"/>
  <c r="C132" i="18"/>
  <c r="E131" i="18"/>
  <c r="C131" i="18"/>
  <c r="E130" i="18"/>
  <c r="C130" i="18"/>
  <c r="E129" i="18"/>
  <c r="C129" i="18"/>
  <c r="E128" i="18"/>
  <c r="C128" i="18"/>
  <c r="E127" i="18"/>
  <c r="C127" i="18"/>
  <c r="E126" i="18"/>
  <c r="C126" i="18"/>
  <c r="E125" i="18"/>
  <c r="C125" i="18"/>
  <c r="E124" i="18"/>
  <c r="C124" i="18"/>
  <c r="E123" i="18"/>
  <c r="C123" i="18"/>
  <c r="E122" i="18"/>
  <c r="C122" i="18"/>
  <c r="E121" i="18"/>
  <c r="C121" i="18"/>
  <c r="C120" i="18"/>
  <c r="C119" i="18"/>
  <c r="E118" i="18"/>
  <c r="C118" i="18"/>
  <c r="E117" i="18"/>
  <c r="C117" i="18"/>
  <c r="E116" i="18"/>
  <c r="C116" i="18"/>
  <c r="E115" i="18"/>
  <c r="C115" i="18"/>
  <c r="E114" i="18"/>
  <c r="C114" i="18"/>
  <c r="E113" i="18"/>
  <c r="C113" i="18"/>
  <c r="E112" i="18"/>
  <c r="C112" i="18"/>
  <c r="E111" i="18"/>
  <c r="C111" i="18"/>
  <c r="E110" i="18"/>
  <c r="C110" i="18"/>
  <c r="E109" i="18"/>
  <c r="C109" i="18"/>
  <c r="E108" i="18"/>
  <c r="C108" i="18"/>
  <c r="E107" i="18"/>
  <c r="C107" i="18"/>
  <c r="E106" i="18"/>
  <c r="C106" i="18"/>
  <c r="E105" i="18"/>
  <c r="C105" i="18"/>
  <c r="E104" i="18"/>
  <c r="C104" i="18"/>
  <c r="E103" i="18"/>
  <c r="C103" i="18"/>
  <c r="E102" i="18"/>
  <c r="C102" i="18"/>
  <c r="E101" i="18"/>
  <c r="C101" i="18"/>
  <c r="E100" i="18"/>
  <c r="C100" i="18"/>
  <c r="E99" i="18"/>
  <c r="C99" i="18"/>
  <c r="E98" i="18"/>
  <c r="C98" i="18"/>
  <c r="E97" i="18"/>
  <c r="C97" i="18"/>
  <c r="E96" i="18"/>
  <c r="C96" i="18"/>
  <c r="E95" i="18"/>
  <c r="C95" i="18"/>
  <c r="E94" i="18"/>
  <c r="C94" i="18"/>
  <c r="E93" i="18"/>
  <c r="C93" i="18"/>
  <c r="E92" i="18"/>
  <c r="C92" i="18"/>
  <c r="E91" i="18"/>
  <c r="C91" i="18"/>
  <c r="E90" i="18"/>
  <c r="C90" i="18"/>
  <c r="E89" i="18"/>
  <c r="C89" i="18"/>
  <c r="E88" i="18"/>
  <c r="C88" i="18"/>
  <c r="E87" i="18"/>
  <c r="C87" i="18"/>
  <c r="E86" i="18"/>
  <c r="C86" i="18"/>
  <c r="E85" i="18"/>
  <c r="C85" i="18"/>
  <c r="E84" i="18"/>
  <c r="C84" i="18"/>
  <c r="E83" i="18"/>
  <c r="C83" i="18"/>
  <c r="E82" i="18"/>
  <c r="C82" i="18"/>
  <c r="E81" i="18"/>
  <c r="C81" i="18"/>
  <c r="E80" i="18"/>
  <c r="C80" i="18"/>
  <c r="E79" i="18"/>
  <c r="C79" i="18"/>
  <c r="E78" i="18"/>
  <c r="C78" i="18"/>
  <c r="E77" i="18"/>
  <c r="C77" i="18"/>
  <c r="E76" i="18"/>
  <c r="C76" i="18"/>
  <c r="E75" i="18"/>
  <c r="C75" i="18"/>
  <c r="E74" i="18"/>
  <c r="C74" i="18"/>
  <c r="E73" i="18"/>
  <c r="C73" i="18"/>
  <c r="E72" i="18"/>
  <c r="C72" i="18"/>
  <c r="E71" i="18"/>
  <c r="C71" i="18"/>
  <c r="E70" i="18"/>
  <c r="C70" i="18"/>
  <c r="E69" i="18"/>
  <c r="C69" i="18"/>
  <c r="E68" i="18"/>
  <c r="C68" i="18"/>
  <c r="E67" i="18"/>
  <c r="C67" i="18"/>
  <c r="E66" i="18"/>
  <c r="C66" i="18"/>
  <c r="E65" i="18"/>
  <c r="C65" i="18"/>
  <c r="E64" i="18"/>
  <c r="C64" i="18"/>
  <c r="E63" i="18"/>
  <c r="C63" i="18"/>
  <c r="E62" i="18"/>
  <c r="C62" i="18"/>
  <c r="E61" i="18"/>
  <c r="C61" i="18"/>
  <c r="E60" i="18"/>
  <c r="C60" i="18"/>
  <c r="E59" i="18"/>
  <c r="C59" i="18"/>
  <c r="E58" i="18"/>
  <c r="C58" i="18"/>
  <c r="E57" i="18"/>
  <c r="C57" i="18"/>
  <c r="E56" i="18"/>
  <c r="C56" i="18"/>
  <c r="E55" i="18"/>
  <c r="C55" i="18"/>
  <c r="E54" i="18"/>
  <c r="C54" i="18"/>
  <c r="E53" i="18"/>
  <c r="C53" i="18"/>
  <c r="E52" i="18"/>
  <c r="C52" i="18"/>
  <c r="E51" i="18"/>
  <c r="C51" i="18"/>
  <c r="E50" i="18"/>
  <c r="C50" i="18"/>
  <c r="E49" i="18"/>
  <c r="C49" i="18"/>
  <c r="E48" i="18"/>
  <c r="C48" i="18"/>
  <c r="E47" i="18"/>
  <c r="C47" i="18"/>
  <c r="E46" i="18"/>
  <c r="C46" i="18"/>
  <c r="E45" i="18"/>
  <c r="C45" i="18"/>
  <c r="E44" i="18"/>
  <c r="C44" i="18"/>
  <c r="E43" i="18"/>
  <c r="C43" i="18"/>
  <c r="E42" i="18"/>
  <c r="C42" i="18"/>
  <c r="E41" i="18"/>
  <c r="C41" i="18"/>
  <c r="E40" i="18"/>
  <c r="C40" i="18"/>
  <c r="E39" i="18"/>
  <c r="C39" i="18"/>
  <c r="E38" i="18"/>
  <c r="C38" i="18"/>
  <c r="E37" i="18"/>
  <c r="C37" i="18"/>
  <c r="E36" i="18"/>
  <c r="C36" i="18"/>
  <c r="E35" i="18"/>
  <c r="C35" i="18"/>
  <c r="E34" i="18"/>
  <c r="C34" i="18"/>
  <c r="E33" i="18"/>
  <c r="C33" i="18"/>
  <c r="E32" i="18"/>
  <c r="C32" i="18"/>
  <c r="E31" i="18"/>
  <c r="C31" i="18"/>
  <c r="E30" i="18"/>
  <c r="C30" i="18"/>
  <c r="E29" i="18"/>
  <c r="C29" i="18"/>
  <c r="E28" i="18"/>
  <c r="C28" i="18"/>
  <c r="E27" i="18"/>
  <c r="C27" i="18"/>
  <c r="E26" i="18"/>
  <c r="C26" i="18"/>
  <c r="E25" i="18"/>
  <c r="C25" i="18"/>
  <c r="E24" i="18"/>
  <c r="C24" i="18"/>
  <c r="E23" i="18"/>
  <c r="C23" i="18"/>
  <c r="E22" i="18"/>
  <c r="C22" i="18"/>
  <c r="E21" i="18"/>
  <c r="C21" i="18"/>
  <c r="E20" i="18"/>
  <c r="C20" i="18"/>
  <c r="E19" i="18"/>
  <c r="C19" i="18"/>
  <c r="E18" i="18"/>
  <c r="C18" i="18"/>
  <c r="E17" i="18"/>
  <c r="C17" i="18"/>
  <c r="E16" i="18"/>
  <c r="C16" i="18"/>
  <c r="E15" i="18"/>
  <c r="C15" i="18"/>
  <c r="E14" i="18"/>
  <c r="C14" i="18"/>
  <c r="E13" i="18"/>
  <c r="C13" i="18"/>
  <c r="E12" i="18"/>
  <c r="C12" i="18"/>
  <c r="E11" i="18"/>
  <c r="C11" i="18"/>
  <c r="E10" i="18"/>
  <c r="C10" i="18"/>
  <c r="E9" i="18"/>
  <c r="C9" i="18"/>
</calcChain>
</file>

<file path=xl/sharedStrings.xml><?xml version="1.0" encoding="utf-8"?>
<sst xmlns="http://schemas.openxmlformats.org/spreadsheetml/2006/main" count="11" uniqueCount="7">
  <si>
    <t>Mes</t>
  </si>
  <si>
    <t>Tunel Subfluvial</t>
  </si>
  <si>
    <t>Variación respecto
a mes anterior</t>
  </si>
  <si>
    <t>Puente
Rosario- Victoria</t>
  </si>
  <si>
    <t>-</t>
  </si>
  <si>
    <t>Fuente: Elaborado por la Dirección de Estadística y Censos, en base a datos proporcionados por Dpto.Contable. Ofic.Rendicion de Cuentas</t>
  </si>
  <si>
    <t>SALIDA DE VEHÍCULOS DE LA PROVINCIA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</si>
</sst>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.00\ &quot;€&quot;_-;\-* #,##0.00\ &quot;€&quot;_-;_-* &quot;-&quot;??\ &quot;€&quot;_-;_-@_-"/>
    <numFmt numFmtId="166" formatCode="_-* #,##0.00\ _P_t_s_-;\-* #,##0.00\ _P_t_s_-;_-* &quot;-&quot;??\ _P_t_s_-;_-@_-"/>
  </numFmts>
  <fonts count="2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u/>
      <sz val="10"/>
      <color indexed="30"/>
      <name val="Arial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sz val="10"/>
      <name val="AvenirNext LT Pro Bold"/>
      <family val="2"/>
    </font>
    <font>
      <sz val="8"/>
      <name val="AvenirNext LT Pro Regular"/>
      <family val="2"/>
    </font>
    <font>
      <b/>
      <sz val="11"/>
      <color theme="1"/>
      <name val="AvenirNext LT Pro Bold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/>
    <xf numFmtId="0" fontId="19" fillId="0" borderId="0"/>
    <xf numFmtId="0" fontId="20" fillId="33" borderId="0"/>
    <xf numFmtId="0" fontId="20" fillId="3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9" fillId="0" borderId="0"/>
    <xf numFmtId="166" fontId="1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166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8">
    <xf numFmtId="0" fontId="0" fillId="0" borderId="0" xfId="0"/>
    <xf numFmtId="0" fontId="23" fillId="34" borderId="0" xfId="0" applyFont="1" applyFill="1"/>
    <xf numFmtId="0" fontId="23" fillId="34" borderId="0" xfId="0" applyNumberFormat="1" applyFont="1" applyFill="1"/>
    <xf numFmtId="0" fontId="24" fillId="34" borderId="0" xfId="1" applyFont="1" applyFill="1" applyBorder="1" applyAlignment="1" applyProtection="1">
      <alignment vertical="center" shrinkToFit="1"/>
    </xf>
    <xf numFmtId="0" fontId="23" fillId="34" borderId="0" xfId="0" applyFont="1" applyFill="1" applyBorder="1" applyAlignment="1">
      <alignment horizontal="left" vertical="top"/>
    </xf>
    <xf numFmtId="0" fontId="23" fillId="34" borderId="0" xfId="0" applyFont="1" applyFill="1" applyAlignment="1">
      <alignment horizontal="left" vertical="top"/>
    </xf>
    <xf numFmtId="0" fontId="25" fillId="34" borderId="0" xfId="0" applyFont="1" applyFill="1"/>
    <xf numFmtId="0" fontId="25" fillId="34" borderId="0" xfId="0" applyNumberFormat="1" applyFont="1" applyFill="1" applyAlignment="1">
      <alignment horizontal="center" vertical="center"/>
    </xf>
    <xf numFmtId="0" fontId="23" fillId="34" borderId="0" xfId="0" applyFont="1" applyFill="1" applyBorder="1" applyAlignment="1">
      <alignment vertical="center" wrapText="1"/>
    </xf>
    <xf numFmtId="0" fontId="25" fillId="34" borderId="1" xfId="0" applyFont="1" applyFill="1" applyBorder="1" applyAlignment="1">
      <alignment horizontal="center" vertical="center"/>
    </xf>
    <xf numFmtId="0" fontId="25" fillId="34" borderId="1" xfId="0" applyNumberFormat="1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 wrapText="1"/>
    </xf>
    <xf numFmtId="17" fontId="23" fillId="34" borderId="0" xfId="0" applyNumberFormat="1" applyFont="1" applyFill="1" applyBorder="1" applyAlignment="1">
      <alignment horizontal="left" vertical="top"/>
    </xf>
    <xf numFmtId="3" fontId="23" fillId="34" borderId="0" xfId="0" applyNumberFormat="1" applyFont="1" applyFill="1" applyAlignment="1">
      <alignment horizontal="center"/>
    </xf>
    <xf numFmtId="0" fontId="23" fillId="34" borderId="0" xfId="0" applyFont="1" applyFill="1" applyBorder="1" applyAlignment="1">
      <alignment horizontal="center"/>
    </xf>
    <xf numFmtId="10" fontId="23" fillId="34" borderId="0" xfId="2" applyNumberFormat="1" applyFont="1" applyFill="1" applyBorder="1" applyAlignment="1">
      <alignment horizontal="center"/>
    </xf>
    <xf numFmtId="0" fontId="26" fillId="34" borderId="0" xfId="0" applyFont="1" applyFill="1" applyBorder="1" applyAlignment="1">
      <alignment horizontal="left" vertical="top"/>
    </xf>
    <xf numFmtId="0" fontId="27" fillId="0" borderId="0" xfId="0" applyFont="1" applyAlignment="1">
      <alignment horizontal="center"/>
    </xf>
  </cellXfs>
  <cellStyles count="8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/>
    <cellStyle name="Euro 2" xfId="43"/>
    <cellStyle name="Euro 3" xfId="84"/>
    <cellStyle name="Euro 4" xfId="85"/>
    <cellStyle name="Hipervínculo" xfId="1" builtinId="8"/>
    <cellStyle name="Hipervínculo 2" xfId="80"/>
    <cellStyle name="Incorrecto" xfId="8" builtinId="27" customBuiltin="1"/>
    <cellStyle name="Millares 2" xfId="45"/>
    <cellStyle name="Millares 2 2" xfId="46"/>
    <cellStyle name="Millares 3" xfId="79"/>
    <cellStyle name="Millares 4" xfId="82"/>
    <cellStyle name="Millares 5" xfId="44"/>
    <cellStyle name="Neutral" xfId="9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78"/>
    <cellStyle name="Normal 15" xfId="81"/>
    <cellStyle name="Normal 16" xfId="51"/>
    <cellStyle name="Normal 17" xfId="52"/>
    <cellStyle name="Normal 18" xfId="53"/>
    <cellStyle name="Normal 19" xfId="54"/>
    <cellStyle name="Normal 2" xfId="55"/>
    <cellStyle name="Normal 20" xfId="56"/>
    <cellStyle name="Normal 21" xfId="57"/>
    <cellStyle name="Normal 22" xfId="58"/>
    <cellStyle name="Normal 23" xfId="59"/>
    <cellStyle name="Normal 24" xfId="60"/>
    <cellStyle name="Normal 25" xfId="61"/>
    <cellStyle name="Normal 26" xfId="62"/>
    <cellStyle name="Normal 27" xfId="63"/>
    <cellStyle name="Normal 3" xfId="64"/>
    <cellStyle name="Normal 4" xfId="65"/>
    <cellStyle name="Normal 5" xfId="66"/>
    <cellStyle name="Normal 6" xfId="67"/>
    <cellStyle name="Normal 7" xfId="68"/>
    <cellStyle name="Normal 8" xfId="69"/>
    <cellStyle name="Normal 9" xfId="70"/>
    <cellStyle name="Notas 2" xfId="72"/>
    <cellStyle name="Notas 3" xfId="73"/>
    <cellStyle name="Notas 4" xfId="77"/>
    <cellStyle name="Notas 5" xfId="71"/>
    <cellStyle name="Porcentaje 2" xfId="2"/>
    <cellStyle name="Porcentaje 2 2" xfId="74"/>
    <cellStyle name="Porcentual 2" xfId="7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83" builtinId="15" customBuiltin="1"/>
    <cellStyle name="Título 2" xfId="4" builtinId="17" customBuiltin="1"/>
    <cellStyle name="Título 3" xfId="5" builtinId="18" customBuiltin="1"/>
    <cellStyle name="Título 4" xfId="76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10565283817133E-2"/>
          <c:y val="2.0594873712002616E-2"/>
          <c:w val="0.8806532663316583"/>
          <c:h val="0.89046270066099009"/>
        </c:manualLayout>
      </c:layout>
      <c:lineChart>
        <c:grouping val="standard"/>
        <c:varyColors val="0"/>
        <c:ser>
          <c:idx val="0"/>
          <c:order val="0"/>
          <c:tx>
            <c:strRef>
              <c:f>Hoja2!$B$7</c:f>
              <c:strCache>
                <c:ptCount val="1"/>
                <c:pt idx="0">
                  <c:v>Tunel Subfluvial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cat>
            <c:numRef>
              <c:f>Hoja2!$A$158:$A$182</c:f>
              <c:numCache>
                <c:formatCode>mmm\-yy</c:formatCode>
                <c:ptCount val="25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</c:numCache>
            </c:numRef>
          </c:cat>
          <c:val>
            <c:numRef>
              <c:f>Hoja2!$B$158:$B$182</c:f>
              <c:numCache>
                <c:formatCode>#,##0</c:formatCode>
                <c:ptCount val="25"/>
                <c:pt idx="0">
                  <c:v>200305</c:v>
                </c:pt>
                <c:pt idx="1">
                  <c:v>189193</c:v>
                </c:pt>
                <c:pt idx="2">
                  <c:v>185552</c:v>
                </c:pt>
                <c:pt idx="3">
                  <c:v>194569</c:v>
                </c:pt>
                <c:pt idx="4">
                  <c:v>179345</c:v>
                </c:pt>
                <c:pt idx="5">
                  <c:v>172122</c:v>
                </c:pt>
                <c:pt idx="6">
                  <c:v>177107</c:v>
                </c:pt>
                <c:pt idx="7">
                  <c:v>169006</c:v>
                </c:pt>
                <c:pt idx="8">
                  <c:v>166548</c:v>
                </c:pt>
                <c:pt idx="9">
                  <c:v>160186</c:v>
                </c:pt>
                <c:pt idx="10">
                  <c:v>161044</c:v>
                </c:pt>
                <c:pt idx="11">
                  <c:v>163457</c:v>
                </c:pt>
                <c:pt idx="12">
                  <c:v>178195</c:v>
                </c:pt>
                <c:pt idx="13">
                  <c:v>170371</c:v>
                </c:pt>
                <c:pt idx="14">
                  <c:v>172352</c:v>
                </c:pt>
                <c:pt idx="15">
                  <c:v>178526</c:v>
                </c:pt>
                <c:pt idx="16">
                  <c:v>168533</c:v>
                </c:pt>
                <c:pt idx="17">
                  <c:v>170083</c:v>
                </c:pt>
                <c:pt idx="18">
                  <c:v>184788</c:v>
                </c:pt>
                <c:pt idx="19">
                  <c:v>179250</c:v>
                </c:pt>
                <c:pt idx="20">
                  <c:v>182929</c:v>
                </c:pt>
                <c:pt idx="21">
                  <c:v>171853</c:v>
                </c:pt>
                <c:pt idx="22">
                  <c:v>171346</c:v>
                </c:pt>
                <c:pt idx="23">
                  <c:v>160642</c:v>
                </c:pt>
                <c:pt idx="24">
                  <c:v>178323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C6EC-45F0-8BDF-44E358CB1B1F}"/>
            </c:ext>
          </c:extLst>
        </c:ser>
        <c:ser>
          <c:idx val="1"/>
          <c:order val="1"/>
          <c:tx>
            <c:strRef>
              <c:f>Hoja2!$D$7</c:f>
              <c:strCache>
                <c:ptCount val="1"/>
                <c:pt idx="0">
                  <c:v>Puente
Rosario- Victoria</c:v>
                </c:pt>
              </c:strCache>
            </c:strRef>
          </c:tx>
          <c:spPr>
            <a:ln w="254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3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numRef>
              <c:f>Hoja2!$A$158:$A$182</c:f>
              <c:numCache>
                <c:formatCode>mmm\-yy</c:formatCode>
                <c:ptCount val="25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</c:numCache>
            </c:numRef>
          </c:cat>
          <c:val>
            <c:numRef>
              <c:f>Hoja2!$D$157:$D$181</c:f>
              <c:numCache>
                <c:formatCode>#,##0</c:formatCode>
                <c:ptCount val="25"/>
                <c:pt idx="0">
                  <c:v>150005</c:v>
                </c:pt>
                <c:pt idx="1">
                  <c:v>172979</c:v>
                </c:pt>
                <c:pt idx="2">
                  <c:v>158446</c:v>
                </c:pt>
                <c:pt idx="3">
                  <c:v>152696</c:v>
                </c:pt>
                <c:pt idx="4">
                  <c:v>167842</c:v>
                </c:pt>
                <c:pt idx="5">
                  <c:v>166421</c:v>
                </c:pt>
                <c:pt idx="6">
                  <c:v>163610</c:v>
                </c:pt>
                <c:pt idx="7">
                  <c:v>192049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C6EC-45F0-8BDF-44E358CB1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16920"/>
        <c:axId val="321317304"/>
      </c:lineChart>
      <c:dateAx>
        <c:axId val="321316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1317304"/>
        <c:crosses val="autoZero"/>
        <c:auto val="1"/>
        <c:lblOffset val="100"/>
        <c:baseTimeUnit val="months"/>
      </c:dateAx>
      <c:valAx>
        <c:axId val="321317304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1316920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3644245961789"/>
          <c:y val="0.59392571477526734"/>
          <c:w val="0.1688225538971807"/>
          <c:h val="0.21762876079659188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160</xdr:row>
      <xdr:rowOff>47625</xdr:rowOff>
    </xdr:from>
    <xdr:to>
      <xdr:col>15</xdr:col>
      <xdr:colOff>304800</xdr:colOff>
      <xdr:row>180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313851</xdr:colOff>
      <xdr:row>4</xdr:row>
      <xdr:rowOff>15150</xdr:rowOff>
    </xdr:to>
    <xdr:pic>
      <xdr:nvPicPr>
        <xdr:cNvPr id="4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14265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tabSelected="1" workbookViewId="0">
      <pane ySplit="7" topLeftCell="A156" activePane="bottomLeft" state="frozen"/>
      <selection pane="bottomLeft" activeCell="A175" sqref="A175"/>
    </sheetView>
  </sheetViews>
  <sheetFormatPr baseColWidth="10" defaultColWidth="11.28515625" defaultRowHeight="12.75"/>
  <cols>
    <col min="1" max="1" width="15.7109375" style="1" customWidth="1"/>
    <col min="2" max="2" width="15.7109375" style="2" customWidth="1"/>
    <col min="3" max="3" width="15.7109375" style="1" customWidth="1"/>
    <col min="4" max="4" width="17.28515625" style="1" customWidth="1"/>
    <col min="5" max="256" width="11.28515625" style="1"/>
    <col min="257" max="259" width="15.7109375" style="1" customWidth="1"/>
    <col min="260" max="260" width="17.28515625" style="1" customWidth="1"/>
    <col min="261" max="512" width="11.28515625" style="1"/>
    <col min="513" max="515" width="15.7109375" style="1" customWidth="1"/>
    <col min="516" max="516" width="17.28515625" style="1" customWidth="1"/>
    <col min="517" max="768" width="11.28515625" style="1"/>
    <col min="769" max="771" width="15.7109375" style="1" customWidth="1"/>
    <col min="772" max="772" width="17.28515625" style="1" customWidth="1"/>
    <col min="773" max="1024" width="11.28515625" style="1"/>
    <col min="1025" max="1027" width="15.7109375" style="1" customWidth="1"/>
    <col min="1028" max="1028" width="17.28515625" style="1" customWidth="1"/>
    <col min="1029" max="1280" width="11.28515625" style="1"/>
    <col min="1281" max="1283" width="15.7109375" style="1" customWidth="1"/>
    <col min="1284" max="1284" width="17.28515625" style="1" customWidth="1"/>
    <col min="1285" max="1536" width="11.28515625" style="1"/>
    <col min="1537" max="1539" width="15.7109375" style="1" customWidth="1"/>
    <col min="1540" max="1540" width="17.28515625" style="1" customWidth="1"/>
    <col min="1541" max="1792" width="11.28515625" style="1"/>
    <col min="1793" max="1795" width="15.7109375" style="1" customWidth="1"/>
    <col min="1796" max="1796" width="17.28515625" style="1" customWidth="1"/>
    <col min="1797" max="2048" width="11.28515625" style="1"/>
    <col min="2049" max="2051" width="15.7109375" style="1" customWidth="1"/>
    <col min="2052" max="2052" width="17.28515625" style="1" customWidth="1"/>
    <col min="2053" max="2304" width="11.28515625" style="1"/>
    <col min="2305" max="2307" width="15.7109375" style="1" customWidth="1"/>
    <col min="2308" max="2308" width="17.28515625" style="1" customWidth="1"/>
    <col min="2309" max="2560" width="11.28515625" style="1"/>
    <col min="2561" max="2563" width="15.7109375" style="1" customWidth="1"/>
    <col min="2564" max="2564" width="17.28515625" style="1" customWidth="1"/>
    <col min="2565" max="2816" width="11.28515625" style="1"/>
    <col min="2817" max="2819" width="15.7109375" style="1" customWidth="1"/>
    <col min="2820" max="2820" width="17.28515625" style="1" customWidth="1"/>
    <col min="2821" max="3072" width="11.28515625" style="1"/>
    <col min="3073" max="3075" width="15.7109375" style="1" customWidth="1"/>
    <col min="3076" max="3076" width="17.28515625" style="1" customWidth="1"/>
    <col min="3077" max="3328" width="11.28515625" style="1"/>
    <col min="3329" max="3331" width="15.7109375" style="1" customWidth="1"/>
    <col min="3332" max="3332" width="17.28515625" style="1" customWidth="1"/>
    <col min="3333" max="3584" width="11.28515625" style="1"/>
    <col min="3585" max="3587" width="15.7109375" style="1" customWidth="1"/>
    <col min="3588" max="3588" width="17.28515625" style="1" customWidth="1"/>
    <col min="3589" max="3840" width="11.28515625" style="1"/>
    <col min="3841" max="3843" width="15.7109375" style="1" customWidth="1"/>
    <col min="3844" max="3844" width="17.28515625" style="1" customWidth="1"/>
    <col min="3845" max="4096" width="11.28515625" style="1"/>
    <col min="4097" max="4099" width="15.7109375" style="1" customWidth="1"/>
    <col min="4100" max="4100" width="17.28515625" style="1" customWidth="1"/>
    <col min="4101" max="4352" width="11.28515625" style="1"/>
    <col min="4353" max="4355" width="15.7109375" style="1" customWidth="1"/>
    <col min="4356" max="4356" width="17.28515625" style="1" customWidth="1"/>
    <col min="4357" max="4608" width="11.28515625" style="1"/>
    <col min="4609" max="4611" width="15.7109375" style="1" customWidth="1"/>
    <col min="4612" max="4612" width="17.28515625" style="1" customWidth="1"/>
    <col min="4613" max="4864" width="11.28515625" style="1"/>
    <col min="4865" max="4867" width="15.7109375" style="1" customWidth="1"/>
    <col min="4868" max="4868" width="17.28515625" style="1" customWidth="1"/>
    <col min="4869" max="5120" width="11.28515625" style="1"/>
    <col min="5121" max="5123" width="15.7109375" style="1" customWidth="1"/>
    <col min="5124" max="5124" width="17.28515625" style="1" customWidth="1"/>
    <col min="5125" max="5376" width="11.28515625" style="1"/>
    <col min="5377" max="5379" width="15.7109375" style="1" customWidth="1"/>
    <col min="5380" max="5380" width="17.28515625" style="1" customWidth="1"/>
    <col min="5381" max="5632" width="11.28515625" style="1"/>
    <col min="5633" max="5635" width="15.7109375" style="1" customWidth="1"/>
    <col min="5636" max="5636" width="17.28515625" style="1" customWidth="1"/>
    <col min="5637" max="5888" width="11.28515625" style="1"/>
    <col min="5889" max="5891" width="15.7109375" style="1" customWidth="1"/>
    <col min="5892" max="5892" width="17.28515625" style="1" customWidth="1"/>
    <col min="5893" max="6144" width="11.28515625" style="1"/>
    <col min="6145" max="6147" width="15.7109375" style="1" customWidth="1"/>
    <col min="6148" max="6148" width="17.28515625" style="1" customWidth="1"/>
    <col min="6149" max="6400" width="11.28515625" style="1"/>
    <col min="6401" max="6403" width="15.7109375" style="1" customWidth="1"/>
    <col min="6404" max="6404" width="17.28515625" style="1" customWidth="1"/>
    <col min="6405" max="6656" width="11.28515625" style="1"/>
    <col min="6657" max="6659" width="15.7109375" style="1" customWidth="1"/>
    <col min="6660" max="6660" width="17.28515625" style="1" customWidth="1"/>
    <col min="6661" max="6912" width="11.28515625" style="1"/>
    <col min="6913" max="6915" width="15.7109375" style="1" customWidth="1"/>
    <col min="6916" max="6916" width="17.28515625" style="1" customWidth="1"/>
    <col min="6917" max="7168" width="11.28515625" style="1"/>
    <col min="7169" max="7171" width="15.7109375" style="1" customWidth="1"/>
    <col min="7172" max="7172" width="17.28515625" style="1" customWidth="1"/>
    <col min="7173" max="7424" width="11.28515625" style="1"/>
    <col min="7425" max="7427" width="15.7109375" style="1" customWidth="1"/>
    <col min="7428" max="7428" width="17.28515625" style="1" customWidth="1"/>
    <col min="7429" max="7680" width="11.28515625" style="1"/>
    <col min="7681" max="7683" width="15.7109375" style="1" customWidth="1"/>
    <col min="7684" max="7684" width="17.28515625" style="1" customWidth="1"/>
    <col min="7685" max="7936" width="11.28515625" style="1"/>
    <col min="7937" max="7939" width="15.7109375" style="1" customWidth="1"/>
    <col min="7940" max="7940" width="17.28515625" style="1" customWidth="1"/>
    <col min="7941" max="8192" width="11.28515625" style="1"/>
    <col min="8193" max="8195" width="15.7109375" style="1" customWidth="1"/>
    <col min="8196" max="8196" width="17.28515625" style="1" customWidth="1"/>
    <col min="8197" max="8448" width="11.28515625" style="1"/>
    <col min="8449" max="8451" width="15.7109375" style="1" customWidth="1"/>
    <col min="8452" max="8452" width="17.28515625" style="1" customWidth="1"/>
    <col min="8453" max="8704" width="11.28515625" style="1"/>
    <col min="8705" max="8707" width="15.7109375" style="1" customWidth="1"/>
    <col min="8708" max="8708" width="17.28515625" style="1" customWidth="1"/>
    <col min="8709" max="8960" width="11.28515625" style="1"/>
    <col min="8961" max="8963" width="15.7109375" style="1" customWidth="1"/>
    <col min="8964" max="8964" width="17.28515625" style="1" customWidth="1"/>
    <col min="8965" max="9216" width="11.28515625" style="1"/>
    <col min="9217" max="9219" width="15.7109375" style="1" customWidth="1"/>
    <col min="9220" max="9220" width="17.28515625" style="1" customWidth="1"/>
    <col min="9221" max="9472" width="11.28515625" style="1"/>
    <col min="9473" max="9475" width="15.7109375" style="1" customWidth="1"/>
    <col min="9476" max="9476" width="17.28515625" style="1" customWidth="1"/>
    <col min="9477" max="9728" width="11.28515625" style="1"/>
    <col min="9729" max="9731" width="15.7109375" style="1" customWidth="1"/>
    <col min="9732" max="9732" width="17.28515625" style="1" customWidth="1"/>
    <col min="9733" max="9984" width="11.28515625" style="1"/>
    <col min="9985" max="9987" width="15.7109375" style="1" customWidth="1"/>
    <col min="9988" max="9988" width="17.28515625" style="1" customWidth="1"/>
    <col min="9989" max="10240" width="11.28515625" style="1"/>
    <col min="10241" max="10243" width="15.7109375" style="1" customWidth="1"/>
    <col min="10244" max="10244" width="17.28515625" style="1" customWidth="1"/>
    <col min="10245" max="10496" width="11.28515625" style="1"/>
    <col min="10497" max="10499" width="15.7109375" style="1" customWidth="1"/>
    <col min="10500" max="10500" width="17.28515625" style="1" customWidth="1"/>
    <col min="10501" max="10752" width="11.28515625" style="1"/>
    <col min="10753" max="10755" width="15.7109375" style="1" customWidth="1"/>
    <col min="10756" max="10756" width="17.28515625" style="1" customWidth="1"/>
    <col min="10757" max="11008" width="11.28515625" style="1"/>
    <col min="11009" max="11011" width="15.7109375" style="1" customWidth="1"/>
    <col min="11012" max="11012" width="17.28515625" style="1" customWidth="1"/>
    <col min="11013" max="11264" width="11.28515625" style="1"/>
    <col min="11265" max="11267" width="15.7109375" style="1" customWidth="1"/>
    <col min="11268" max="11268" width="17.28515625" style="1" customWidth="1"/>
    <col min="11269" max="11520" width="11.28515625" style="1"/>
    <col min="11521" max="11523" width="15.7109375" style="1" customWidth="1"/>
    <col min="11524" max="11524" width="17.28515625" style="1" customWidth="1"/>
    <col min="11525" max="11776" width="11.28515625" style="1"/>
    <col min="11777" max="11779" width="15.7109375" style="1" customWidth="1"/>
    <col min="11780" max="11780" width="17.28515625" style="1" customWidth="1"/>
    <col min="11781" max="12032" width="11.28515625" style="1"/>
    <col min="12033" max="12035" width="15.7109375" style="1" customWidth="1"/>
    <col min="12036" max="12036" width="17.28515625" style="1" customWidth="1"/>
    <col min="12037" max="12288" width="11.28515625" style="1"/>
    <col min="12289" max="12291" width="15.7109375" style="1" customWidth="1"/>
    <col min="12292" max="12292" width="17.28515625" style="1" customWidth="1"/>
    <col min="12293" max="12544" width="11.28515625" style="1"/>
    <col min="12545" max="12547" width="15.7109375" style="1" customWidth="1"/>
    <col min="12548" max="12548" width="17.28515625" style="1" customWidth="1"/>
    <col min="12549" max="12800" width="11.28515625" style="1"/>
    <col min="12801" max="12803" width="15.7109375" style="1" customWidth="1"/>
    <col min="12804" max="12804" width="17.28515625" style="1" customWidth="1"/>
    <col min="12805" max="13056" width="11.28515625" style="1"/>
    <col min="13057" max="13059" width="15.7109375" style="1" customWidth="1"/>
    <col min="13060" max="13060" width="17.28515625" style="1" customWidth="1"/>
    <col min="13061" max="13312" width="11.28515625" style="1"/>
    <col min="13313" max="13315" width="15.7109375" style="1" customWidth="1"/>
    <col min="13316" max="13316" width="17.28515625" style="1" customWidth="1"/>
    <col min="13317" max="13568" width="11.28515625" style="1"/>
    <col min="13569" max="13571" width="15.7109375" style="1" customWidth="1"/>
    <col min="13572" max="13572" width="17.28515625" style="1" customWidth="1"/>
    <col min="13573" max="13824" width="11.28515625" style="1"/>
    <col min="13825" max="13827" width="15.7109375" style="1" customWidth="1"/>
    <col min="13828" max="13828" width="17.28515625" style="1" customWidth="1"/>
    <col min="13829" max="14080" width="11.28515625" style="1"/>
    <col min="14081" max="14083" width="15.7109375" style="1" customWidth="1"/>
    <col min="14084" max="14084" width="17.28515625" style="1" customWidth="1"/>
    <col min="14085" max="14336" width="11.28515625" style="1"/>
    <col min="14337" max="14339" width="15.7109375" style="1" customWidth="1"/>
    <col min="14340" max="14340" width="17.28515625" style="1" customWidth="1"/>
    <col min="14341" max="14592" width="11.28515625" style="1"/>
    <col min="14593" max="14595" width="15.7109375" style="1" customWidth="1"/>
    <col min="14596" max="14596" width="17.28515625" style="1" customWidth="1"/>
    <col min="14597" max="14848" width="11.28515625" style="1"/>
    <col min="14849" max="14851" width="15.7109375" style="1" customWidth="1"/>
    <col min="14852" max="14852" width="17.28515625" style="1" customWidth="1"/>
    <col min="14853" max="15104" width="11.28515625" style="1"/>
    <col min="15105" max="15107" width="15.7109375" style="1" customWidth="1"/>
    <col min="15108" max="15108" width="17.28515625" style="1" customWidth="1"/>
    <col min="15109" max="15360" width="11.28515625" style="1"/>
    <col min="15361" max="15363" width="15.7109375" style="1" customWidth="1"/>
    <col min="15364" max="15364" width="17.28515625" style="1" customWidth="1"/>
    <col min="15365" max="15616" width="11.28515625" style="1"/>
    <col min="15617" max="15619" width="15.7109375" style="1" customWidth="1"/>
    <col min="15620" max="15620" width="17.28515625" style="1" customWidth="1"/>
    <col min="15621" max="15872" width="11.28515625" style="1"/>
    <col min="15873" max="15875" width="15.7109375" style="1" customWidth="1"/>
    <col min="15876" max="15876" width="17.28515625" style="1" customWidth="1"/>
    <col min="15877" max="16128" width="11.28515625" style="1"/>
    <col min="16129" max="16131" width="15.7109375" style="1" customWidth="1"/>
    <col min="16132" max="16132" width="17.28515625" style="1" customWidth="1"/>
    <col min="16133" max="16384" width="11.28515625" style="1"/>
  </cols>
  <sheetData>
    <row r="1" spans="1:16">
      <c r="F1" s="3"/>
    </row>
    <row r="4" spans="1:16" ht="17.25" customHeight="1"/>
    <row r="5" spans="1:16" ht="24.95" customHeight="1">
      <c r="A5" s="17" t="s">
        <v>6</v>
      </c>
      <c r="B5" s="17"/>
      <c r="C5" s="17"/>
      <c r="D5" s="17"/>
      <c r="E5" s="17"/>
      <c r="H5" s="4"/>
      <c r="I5" s="4"/>
      <c r="J5" s="4"/>
      <c r="K5" s="5"/>
      <c r="L5" s="5"/>
      <c r="M5" s="5"/>
      <c r="N5" s="5"/>
      <c r="O5" s="5"/>
      <c r="P5" s="5"/>
    </row>
    <row r="6" spans="1:16">
      <c r="A6" s="6"/>
      <c r="B6" s="7"/>
      <c r="C6" s="6"/>
      <c r="D6" s="6"/>
      <c r="E6" s="6"/>
      <c r="G6" s="8"/>
      <c r="H6" s="8"/>
      <c r="I6" s="8"/>
      <c r="J6" s="8"/>
    </row>
    <row r="7" spans="1:16" ht="51">
      <c r="A7" s="9" t="s">
        <v>0</v>
      </c>
      <c r="B7" s="10" t="s">
        <v>1</v>
      </c>
      <c r="C7" s="11" t="s">
        <v>2</v>
      </c>
      <c r="D7" s="10" t="s">
        <v>3</v>
      </c>
      <c r="E7" s="11" t="s">
        <v>2</v>
      </c>
      <c r="G7" s="8"/>
      <c r="H7" s="8"/>
      <c r="I7" s="8"/>
      <c r="J7" s="8"/>
    </row>
    <row r="8" spans="1:16">
      <c r="A8" s="12">
        <v>40544</v>
      </c>
      <c r="B8" s="13">
        <v>167347</v>
      </c>
      <c r="C8" s="14" t="s">
        <v>4</v>
      </c>
      <c r="D8" s="13">
        <v>107834</v>
      </c>
      <c r="E8" s="14" t="s">
        <v>4</v>
      </c>
    </row>
    <row r="9" spans="1:16">
      <c r="A9" s="12">
        <v>40575</v>
      </c>
      <c r="B9" s="13">
        <v>154830</v>
      </c>
      <c r="C9" s="15">
        <f>(B9-B8)/B8</f>
        <v>-7.4796679952434164E-2</v>
      </c>
      <c r="D9" s="13">
        <v>98701</v>
      </c>
      <c r="E9" s="15">
        <f>(D9-D8)/D8</f>
        <v>-8.4694994157686818E-2</v>
      </c>
    </row>
    <row r="10" spans="1:16">
      <c r="A10" s="12">
        <v>40603</v>
      </c>
      <c r="B10" s="13">
        <v>173052</v>
      </c>
      <c r="C10" s="15">
        <f>(B10-B9)/B9</f>
        <v>0.11769037008331719</v>
      </c>
      <c r="D10" s="13">
        <v>112406</v>
      </c>
      <c r="E10" s="15">
        <f>(D10-D9)/D9</f>
        <v>0.13885370968885827</v>
      </c>
    </row>
    <row r="11" spans="1:16">
      <c r="A11" s="12">
        <v>40634</v>
      </c>
      <c r="B11" s="13">
        <v>164664</v>
      </c>
      <c r="C11" s="15">
        <f t="shared" ref="C11:C75" si="0">(B11-B10)/B10</f>
        <v>-4.8470979821094239E-2</v>
      </c>
      <c r="D11" s="13">
        <v>98863</v>
      </c>
      <c r="E11" s="15">
        <f t="shared" ref="E11:E30" si="1">(D11-D10)/D10</f>
        <v>-0.12048289237229329</v>
      </c>
    </row>
    <row r="12" spans="1:16">
      <c r="A12" s="12">
        <v>40664</v>
      </c>
      <c r="B12" s="13">
        <v>162161</v>
      </c>
      <c r="C12" s="15">
        <f t="shared" si="0"/>
        <v>-1.5200651022688626E-2</v>
      </c>
      <c r="D12" s="13">
        <v>87326</v>
      </c>
      <c r="E12" s="15">
        <f>(D12-D11)/D11</f>
        <v>-0.11669684310611654</v>
      </c>
    </row>
    <row r="13" spans="1:16">
      <c r="A13" s="12">
        <v>40695</v>
      </c>
      <c r="B13" s="13">
        <v>158855</v>
      </c>
      <c r="C13" s="15">
        <f t="shared" si="0"/>
        <v>-2.0387146107880439E-2</v>
      </c>
      <c r="D13" s="13">
        <v>80261</v>
      </c>
      <c r="E13" s="15">
        <f t="shared" si="1"/>
        <v>-8.0903740008703026E-2</v>
      </c>
    </row>
    <row r="14" spans="1:16">
      <c r="A14" s="12">
        <v>40725</v>
      </c>
      <c r="B14" s="13">
        <v>179702</v>
      </c>
      <c r="C14" s="15">
        <f t="shared" si="0"/>
        <v>0.13123288533568347</v>
      </c>
      <c r="D14" s="13">
        <v>96454</v>
      </c>
      <c r="E14" s="15">
        <f t="shared" si="1"/>
        <v>0.20175427667235643</v>
      </c>
    </row>
    <row r="15" spans="1:16">
      <c r="A15" s="12">
        <v>40756</v>
      </c>
      <c r="B15" s="13">
        <v>173595</v>
      </c>
      <c r="C15" s="15">
        <f t="shared" si="0"/>
        <v>-3.3984040244404629E-2</v>
      </c>
      <c r="D15" s="13">
        <v>89454</v>
      </c>
      <c r="E15" s="15">
        <f t="shared" si="1"/>
        <v>-7.2573454703796628E-2</v>
      </c>
    </row>
    <row r="16" spans="1:16">
      <c r="A16" s="12">
        <v>40787</v>
      </c>
      <c r="B16" s="13">
        <v>172522</v>
      </c>
      <c r="C16" s="15">
        <f t="shared" si="0"/>
        <v>-6.1810536017742447E-3</v>
      </c>
      <c r="D16" s="13">
        <v>90765</v>
      </c>
      <c r="E16" s="15">
        <f t="shared" si="1"/>
        <v>1.4655577168153465E-2</v>
      </c>
    </row>
    <row r="17" spans="1:6">
      <c r="A17" s="12">
        <v>40817</v>
      </c>
      <c r="B17" s="13">
        <v>173838</v>
      </c>
      <c r="C17" s="15">
        <f t="shared" si="0"/>
        <v>7.6280126592550516E-3</v>
      </c>
      <c r="D17" s="13">
        <v>90222</v>
      </c>
      <c r="E17" s="15">
        <f t="shared" si="1"/>
        <v>-5.9824822343414316E-3</v>
      </c>
    </row>
    <row r="18" spans="1:6">
      <c r="A18" s="12">
        <v>40848</v>
      </c>
      <c r="B18" s="13">
        <v>165175</v>
      </c>
      <c r="C18" s="15">
        <f t="shared" si="0"/>
        <v>-4.9833753264533646E-2</v>
      </c>
      <c r="D18" s="13">
        <v>87306</v>
      </c>
      <c r="E18" s="15">
        <f t="shared" si="1"/>
        <v>-3.232027665092771E-2</v>
      </c>
    </row>
    <row r="19" spans="1:6">
      <c r="A19" s="12">
        <v>40878</v>
      </c>
      <c r="B19" s="13">
        <v>173359</v>
      </c>
      <c r="C19" s="15">
        <f t="shared" si="0"/>
        <v>4.954744967458756E-2</v>
      </c>
      <c r="D19" s="13">
        <v>91197</v>
      </c>
      <c r="E19" s="15">
        <f t="shared" si="1"/>
        <v>4.4567383684970104E-2</v>
      </c>
    </row>
    <row r="20" spans="1:6">
      <c r="A20" s="12">
        <v>40909</v>
      </c>
      <c r="B20" s="13">
        <v>180058</v>
      </c>
      <c r="C20" s="15">
        <f t="shared" si="0"/>
        <v>3.8642354882065542E-2</v>
      </c>
      <c r="D20" s="13">
        <v>113836</v>
      </c>
      <c r="E20" s="15">
        <f t="shared" si="1"/>
        <v>0.24824281500487955</v>
      </c>
    </row>
    <row r="21" spans="1:6">
      <c r="A21" s="12">
        <v>40940</v>
      </c>
      <c r="B21" s="13">
        <v>170896</v>
      </c>
      <c r="C21" s="15">
        <f t="shared" si="0"/>
        <v>-5.0883604171989026E-2</v>
      </c>
      <c r="D21" s="13">
        <v>115213</v>
      </c>
      <c r="E21" s="15">
        <f t="shared" si="1"/>
        <v>1.2096349133841666E-2</v>
      </c>
    </row>
    <row r="22" spans="1:6">
      <c r="A22" s="12">
        <v>40969</v>
      </c>
      <c r="B22" s="13">
        <v>173941</v>
      </c>
      <c r="C22" s="15">
        <f t="shared" si="0"/>
        <v>1.7817854133508098E-2</v>
      </c>
      <c r="D22" s="13">
        <v>94577</v>
      </c>
      <c r="E22" s="15">
        <f t="shared" si="1"/>
        <v>-0.17911173218300019</v>
      </c>
    </row>
    <row r="23" spans="1:6">
      <c r="A23" s="12">
        <v>41000</v>
      </c>
      <c r="B23" s="13">
        <v>172972</v>
      </c>
      <c r="C23" s="15">
        <f t="shared" si="0"/>
        <v>-5.5708544851415139E-3</v>
      </c>
      <c r="D23" s="13">
        <v>111487</v>
      </c>
      <c r="E23" s="15">
        <f t="shared" si="1"/>
        <v>0.17879611321991604</v>
      </c>
    </row>
    <row r="24" spans="1:6">
      <c r="A24" s="12">
        <v>41030</v>
      </c>
      <c r="B24" s="13">
        <v>169183</v>
      </c>
      <c r="C24" s="15">
        <f t="shared" si="0"/>
        <v>-2.1905279467197003E-2</v>
      </c>
      <c r="D24" s="13">
        <v>95942</v>
      </c>
      <c r="E24" s="15">
        <f t="shared" si="1"/>
        <v>-0.1394332971557222</v>
      </c>
    </row>
    <row r="25" spans="1:6">
      <c r="A25" s="12">
        <v>41061</v>
      </c>
      <c r="B25" s="13">
        <v>164252</v>
      </c>
      <c r="C25" s="15">
        <f t="shared" si="0"/>
        <v>-2.9145954380759297E-2</v>
      </c>
      <c r="D25" s="13">
        <v>72447</v>
      </c>
      <c r="E25" s="15">
        <f t="shared" si="1"/>
        <v>-0.24488753621979947</v>
      </c>
    </row>
    <row r="26" spans="1:6">
      <c r="A26" s="12">
        <v>41091</v>
      </c>
      <c r="B26" s="13">
        <v>188578</v>
      </c>
      <c r="C26" s="15">
        <f t="shared" si="0"/>
        <v>0.14810169739181259</v>
      </c>
      <c r="D26" s="13">
        <v>109299</v>
      </c>
      <c r="E26" s="15">
        <f t="shared" si="1"/>
        <v>0.50867530746614764</v>
      </c>
      <c r="F26" s="13"/>
    </row>
    <row r="27" spans="1:6">
      <c r="A27" s="12">
        <v>41122</v>
      </c>
      <c r="B27" s="13">
        <v>175629</v>
      </c>
      <c r="C27" s="15">
        <f t="shared" si="0"/>
        <v>-6.8666546468835174E-2</v>
      </c>
      <c r="D27" s="13">
        <v>85993</v>
      </c>
      <c r="E27" s="15">
        <f t="shared" si="1"/>
        <v>-0.2132315940676493</v>
      </c>
      <c r="F27" s="13"/>
    </row>
    <row r="28" spans="1:6">
      <c r="A28" s="12">
        <v>41153</v>
      </c>
      <c r="B28" s="13">
        <v>171886</v>
      </c>
      <c r="C28" s="15">
        <f t="shared" si="0"/>
        <v>-2.1311970118830032E-2</v>
      </c>
      <c r="D28" s="13">
        <v>97362</v>
      </c>
      <c r="E28" s="15">
        <f t="shared" si="1"/>
        <v>0.13220843557033712</v>
      </c>
      <c r="F28" s="13"/>
    </row>
    <row r="29" spans="1:6">
      <c r="A29" s="12">
        <v>41183</v>
      </c>
      <c r="B29" s="13">
        <v>173192</v>
      </c>
      <c r="C29" s="15">
        <f t="shared" si="0"/>
        <v>7.5980591787580144E-3</v>
      </c>
      <c r="D29" s="13">
        <v>82672</v>
      </c>
      <c r="E29" s="15">
        <f t="shared" si="1"/>
        <v>-0.15088022020911648</v>
      </c>
      <c r="F29" s="13"/>
    </row>
    <row r="30" spans="1:6">
      <c r="A30" s="12">
        <v>41214</v>
      </c>
      <c r="B30" s="13">
        <v>170741</v>
      </c>
      <c r="C30" s="15">
        <f t="shared" si="0"/>
        <v>-1.4151923876391519E-2</v>
      </c>
      <c r="D30" s="13">
        <v>87432</v>
      </c>
      <c r="E30" s="15">
        <f t="shared" si="1"/>
        <v>5.7576930520611573E-2</v>
      </c>
      <c r="F30" s="13"/>
    </row>
    <row r="31" spans="1:6">
      <c r="A31" s="12">
        <v>41244</v>
      </c>
      <c r="B31" s="13">
        <v>170764</v>
      </c>
      <c r="C31" s="15">
        <f t="shared" si="0"/>
        <v>1.3470695380722849E-4</v>
      </c>
      <c r="D31" s="13">
        <v>89731.38461538461</v>
      </c>
      <c r="E31" s="15">
        <f>(D31-D30)/D30</f>
        <v>2.6299119491543253E-2</v>
      </c>
      <c r="F31" s="13"/>
    </row>
    <row r="32" spans="1:6">
      <c r="A32" s="12">
        <v>41275</v>
      </c>
      <c r="B32" s="13">
        <v>181280</v>
      </c>
      <c r="C32" s="15">
        <f t="shared" si="0"/>
        <v>6.158206647771193E-2</v>
      </c>
      <c r="D32" s="13">
        <v>115953</v>
      </c>
      <c r="E32" s="15">
        <f>(D32-D31)/D31</f>
        <v>0.29222345667582228</v>
      </c>
      <c r="F32" s="13"/>
    </row>
    <row r="33" spans="1:6">
      <c r="A33" s="12">
        <v>41306</v>
      </c>
      <c r="B33" s="13">
        <v>162145</v>
      </c>
      <c r="C33" s="15">
        <f t="shared" si="0"/>
        <v>-0.10555494263018535</v>
      </c>
      <c r="D33" s="13">
        <v>100684</v>
      </c>
      <c r="E33" s="15">
        <f>(D33-D32)/D32</f>
        <v>-0.13168266452786906</v>
      </c>
      <c r="F33" s="13"/>
    </row>
    <row r="34" spans="1:6">
      <c r="A34" s="12">
        <v>41334</v>
      </c>
      <c r="B34" s="13">
        <v>178713</v>
      </c>
      <c r="C34" s="15">
        <f t="shared" si="0"/>
        <v>0.10218014739893305</v>
      </c>
      <c r="D34" s="13">
        <v>100952</v>
      </c>
      <c r="E34" s="15">
        <f t="shared" ref="E34:E97" si="2">(D34-D33)/D33</f>
        <v>2.6617933335981885E-3</v>
      </c>
      <c r="F34" s="13"/>
    </row>
    <row r="35" spans="1:6">
      <c r="A35" s="12">
        <v>41365</v>
      </c>
      <c r="B35" s="13">
        <v>175875</v>
      </c>
      <c r="C35" s="15">
        <f t="shared" si="0"/>
        <v>-1.5880210169377719E-2</v>
      </c>
      <c r="D35" s="13">
        <v>107950</v>
      </c>
      <c r="E35" s="15">
        <f t="shared" si="2"/>
        <v>6.932007290593549E-2</v>
      </c>
      <c r="F35" s="13"/>
    </row>
    <row r="36" spans="1:6">
      <c r="A36" s="12">
        <v>41395</v>
      </c>
      <c r="B36" s="13">
        <v>173387</v>
      </c>
      <c r="C36" s="15">
        <f t="shared" si="0"/>
        <v>-1.4146410803127221E-2</v>
      </c>
      <c r="D36" s="13">
        <v>90928</v>
      </c>
      <c r="E36" s="15">
        <f t="shared" si="2"/>
        <v>-0.15768411301528484</v>
      </c>
      <c r="F36" s="13"/>
    </row>
    <row r="37" spans="1:6">
      <c r="A37" s="12">
        <v>41426</v>
      </c>
      <c r="B37" s="13">
        <v>174321</v>
      </c>
      <c r="C37" s="15">
        <f t="shared" si="0"/>
        <v>5.3867937042569513E-3</v>
      </c>
      <c r="D37" s="13">
        <v>92946</v>
      </c>
      <c r="E37" s="15">
        <f t="shared" si="2"/>
        <v>2.2193383776174556E-2</v>
      </c>
      <c r="F37" s="13"/>
    </row>
    <row r="38" spans="1:6">
      <c r="A38" s="12">
        <v>41456</v>
      </c>
      <c r="B38" s="13">
        <v>186308</v>
      </c>
      <c r="C38" s="15">
        <f t="shared" si="0"/>
        <v>6.8763946971391862E-2</v>
      </c>
      <c r="D38" s="13">
        <v>99254</v>
      </c>
      <c r="E38" s="15">
        <f t="shared" si="2"/>
        <v>6.7867363845673837E-2</v>
      </c>
      <c r="F38" s="13"/>
    </row>
    <row r="39" spans="1:6">
      <c r="A39" s="12">
        <v>41487</v>
      </c>
      <c r="B39" s="13">
        <v>184042</v>
      </c>
      <c r="C39" s="15">
        <f t="shared" si="0"/>
        <v>-1.2162655387852373E-2</v>
      </c>
      <c r="D39" s="13">
        <v>90513</v>
      </c>
      <c r="E39" s="15">
        <f t="shared" si="2"/>
        <v>-8.8066979668325704E-2</v>
      </c>
    </row>
    <row r="40" spans="1:6">
      <c r="A40" s="12">
        <v>41518</v>
      </c>
      <c r="B40" s="13">
        <v>176678</v>
      </c>
      <c r="C40" s="15">
        <f t="shared" si="0"/>
        <v>-4.0012605818237144E-2</v>
      </c>
      <c r="D40" s="13">
        <v>88746</v>
      </c>
      <c r="E40" s="15">
        <f t="shared" si="2"/>
        <v>-1.9522057604984919E-2</v>
      </c>
    </row>
    <row r="41" spans="1:6">
      <c r="A41" s="12">
        <v>41548</v>
      </c>
      <c r="B41" s="13">
        <v>188009</v>
      </c>
      <c r="C41" s="15">
        <f t="shared" si="0"/>
        <v>6.4133621616726477E-2</v>
      </c>
      <c r="D41" s="13">
        <v>97803</v>
      </c>
      <c r="E41" s="15">
        <f t="shared" si="2"/>
        <v>0.1020553039010209</v>
      </c>
    </row>
    <row r="42" spans="1:6">
      <c r="A42" s="12">
        <v>41579</v>
      </c>
      <c r="B42" s="13">
        <v>178040</v>
      </c>
      <c r="C42" s="15">
        <f t="shared" si="0"/>
        <v>-5.3024057358956218E-2</v>
      </c>
      <c r="D42" s="13">
        <v>88746</v>
      </c>
      <c r="E42" s="15">
        <f t="shared" si="2"/>
        <v>-9.2604521333701423E-2</v>
      </c>
    </row>
    <row r="43" spans="1:6">
      <c r="A43" s="12">
        <v>41609</v>
      </c>
      <c r="B43" s="13">
        <v>177110</v>
      </c>
      <c r="C43" s="15">
        <f t="shared" si="0"/>
        <v>-5.2235452707256793E-3</v>
      </c>
      <c r="D43" s="13">
        <v>93803</v>
      </c>
      <c r="E43" s="15">
        <f t="shared" si="2"/>
        <v>5.6982849931264505E-2</v>
      </c>
    </row>
    <row r="44" spans="1:6">
      <c r="A44" s="12">
        <v>41640</v>
      </c>
      <c r="B44" s="13">
        <v>184938</v>
      </c>
      <c r="C44" s="15">
        <f t="shared" si="0"/>
        <v>4.4198520693354414E-2</v>
      </c>
      <c r="D44" s="13">
        <v>108065</v>
      </c>
      <c r="E44" s="15">
        <f t="shared" si="2"/>
        <v>0.15204204556357473</v>
      </c>
    </row>
    <row r="45" spans="1:6">
      <c r="A45" s="12">
        <v>41671</v>
      </c>
      <c r="B45" s="13">
        <v>170316</v>
      </c>
      <c r="C45" s="15">
        <f t="shared" si="0"/>
        <v>-7.9064335074457384E-2</v>
      </c>
      <c r="D45" s="13">
        <v>93751</v>
      </c>
      <c r="E45" s="15">
        <f t="shared" si="2"/>
        <v>-0.13245731735529542</v>
      </c>
    </row>
    <row r="46" spans="1:6">
      <c r="A46" s="12">
        <v>41699</v>
      </c>
      <c r="B46" s="13">
        <v>181645</v>
      </c>
      <c r="C46" s="15">
        <f t="shared" si="0"/>
        <v>6.651753211677118E-2</v>
      </c>
      <c r="D46" s="13">
        <v>110245</v>
      </c>
      <c r="E46" s="15">
        <f t="shared" si="2"/>
        <v>0.17593412336935071</v>
      </c>
    </row>
    <row r="47" spans="1:6">
      <c r="A47" s="12">
        <v>41730</v>
      </c>
      <c r="B47" s="13">
        <v>171105</v>
      </c>
      <c r="C47" s="15">
        <f t="shared" si="0"/>
        <v>-5.8025269068788021E-2</v>
      </c>
      <c r="D47" s="13">
        <v>102856</v>
      </c>
      <c r="E47" s="15">
        <f t="shared" si="2"/>
        <v>-6.702344777540932E-2</v>
      </c>
    </row>
    <row r="48" spans="1:6">
      <c r="A48" s="12">
        <v>41760</v>
      </c>
      <c r="B48" s="13">
        <v>172575</v>
      </c>
      <c r="C48" s="15">
        <f t="shared" si="0"/>
        <v>8.5912159200490935E-3</v>
      </c>
      <c r="D48" s="13">
        <v>98801</v>
      </c>
      <c r="E48" s="15">
        <f t="shared" si="2"/>
        <v>-3.9424049156101731E-2</v>
      </c>
    </row>
    <row r="49" spans="1:7">
      <c r="A49" s="12">
        <v>41791</v>
      </c>
      <c r="B49" s="13">
        <v>165486</v>
      </c>
      <c r="C49" s="15">
        <f t="shared" si="0"/>
        <v>-4.1077792264232943E-2</v>
      </c>
      <c r="D49" s="13">
        <v>88355</v>
      </c>
      <c r="E49" s="15">
        <f t="shared" si="2"/>
        <v>-0.10572767482110505</v>
      </c>
    </row>
    <row r="50" spans="1:7">
      <c r="A50" s="12">
        <v>41821</v>
      </c>
      <c r="B50" s="13">
        <v>178913</v>
      </c>
      <c r="C50" s="15">
        <f t="shared" si="0"/>
        <v>8.1136772899218057E-2</v>
      </c>
      <c r="D50" s="13">
        <v>91690</v>
      </c>
      <c r="E50" s="15">
        <f t="shared" si="2"/>
        <v>3.7745458661083128E-2</v>
      </c>
    </row>
    <row r="51" spans="1:7">
      <c r="A51" s="12">
        <v>41852</v>
      </c>
      <c r="B51" s="13">
        <v>187484</v>
      </c>
      <c r="C51" s="15">
        <f t="shared" si="0"/>
        <v>4.7905965469250418E-2</v>
      </c>
      <c r="D51" s="13">
        <v>97326</v>
      </c>
      <c r="E51" s="15">
        <f t="shared" si="2"/>
        <v>6.1467989966190427E-2</v>
      </c>
    </row>
    <row r="52" spans="1:7">
      <c r="A52" s="12">
        <v>41883</v>
      </c>
      <c r="B52" s="13">
        <v>176412</v>
      </c>
      <c r="C52" s="15">
        <f t="shared" si="0"/>
        <v>-5.9055706086919416E-2</v>
      </c>
      <c r="D52" s="13">
        <v>100217</v>
      </c>
      <c r="E52" s="15">
        <f t="shared" si="2"/>
        <v>2.9704292789182747E-2</v>
      </c>
    </row>
    <row r="53" spans="1:7">
      <c r="A53" s="12">
        <v>41913</v>
      </c>
      <c r="B53" s="13">
        <v>185575</v>
      </c>
      <c r="C53" s="15">
        <f t="shared" si="0"/>
        <v>5.194091104913498E-2</v>
      </c>
      <c r="D53" s="13">
        <v>92527</v>
      </c>
      <c r="E53" s="15">
        <f t="shared" si="2"/>
        <v>-7.6733488330323202E-2</v>
      </c>
    </row>
    <row r="54" spans="1:7">
      <c r="A54" s="12">
        <v>41944</v>
      </c>
      <c r="B54" s="13">
        <v>172084</v>
      </c>
      <c r="C54" s="15">
        <f t="shared" si="0"/>
        <v>-7.2698369931294624E-2</v>
      </c>
      <c r="D54" s="13">
        <v>90122</v>
      </c>
      <c r="E54" s="15">
        <f t="shared" si="2"/>
        <v>-2.5992413025387184E-2</v>
      </c>
    </row>
    <row r="55" spans="1:7">
      <c r="A55" s="12">
        <v>41974</v>
      </c>
      <c r="B55" s="13">
        <v>180886</v>
      </c>
      <c r="C55" s="15">
        <f t="shared" si="0"/>
        <v>5.114943864624253E-2</v>
      </c>
      <c r="D55" s="13">
        <v>95043.668015563584</v>
      </c>
      <c r="E55" s="15">
        <f t="shared" si="2"/>
        <v>5.4611171695741152E-2</v>
      </c>
    </row>
    <row r="56" spans="1:7">
      <c r="A56" s="12">
        <v>42005</v>
      </c>
      <c r="B56" s="13">
        <v>175654</v>
      </c>
      <c r="C56" s="15">
        <f t="shared" si="0"/>
        <v>-2.8924294859745917E-2</v>
      </c>
      <c r="D56" s="13">
        <v>114871</v>
      </c>
      <c r="E56" s="15">
        <f t="shared" si="2"/>
        <v>0.2086128660479481</v>
      </c>
      <c r="G56" s="13"/>
    </row>
    <row r="57" spans="1:7">
      <c r="A57" s="12">
        <v>42036</v>
      </c>
      <c r="B57" s="13">
        <v>178823</v>
      </c>
      <c r="C57" s="15">
        <f t="shared" si="0"/>
        <v>1.804114907716306E-2</v>
      </c>
      <c r="D57" s="13">
        <v>102000</v>
      </c>
      <c r="E57" s="15">
        <f t="shared" si="2"/>
        <v>-0.11204742711389297</v>
      </c>
      <c r="G57" s="13"/>
    </row>
    <row r="58" spans="1:7">
      <c r="A58" s="12">
        <v>42064</v>
      </c>
      <c r="B58" s="13">
        <v>179235</v>
      </c>
      <c r="C58" s="15">
        <f t="shared" si="0"/>
        <v>2.3039541893380604E-3</v>
      </c>
      <c r="D58" s="13">
        <v>107667</v>
      </c>
      <c r="E58" s="15">
        <f t="shared" si="2"/>
        <v>5.5558823529411765E-2</v>
      </c>
      <c r="G58" s="13"/>
    </row>
    <row r="59" spans="1:7">
      <c r="A59" s="12">
        <v>42095</v>
      </c>
      <c r="B59" s="13">
        <v>184560</v>
      </c>
      <c r="C59" s="15">
        <f t="shared" si="0"/>
        <v>2.9709599129634279E-2</v>
      </c>
      <c r="D59" s="13">
        <v>114426</v>
      </c>
      <c r="E59" s="15">
        <f t="shared" si="2"/>
        <v>6.2776895427568341E-2</v>
      </c>
      <c r="G59" s="13"/>
    </row>
    <row r="60" spans="1:7">
      <c r="A60" s="12">
        <v>42125</v>
      </c>
      <c r="B60" s="13">
        <v>183820</v>
      </c>
      <c r="C60" s="15">
        <f t="shared" si="0"/>
        <v>-4.0095361941915909E-3</v>
      </c>
      <c r="D60" s="13">
        <v>114017</v>
      </c>
      <c r="E60" s="15">
        <f t="shared" si="2"/>
        <v>-3.5743624700679917E-3</v>
      </c>
      <c r="G60" s="13"/>
    </row>
    <row r="61" spans="1:7">
      <c r="A61" s="12">
        <v>42156</v>
      </c>
      <c r="B61" s="13">
        <v>174497</v>
      </c>
      <c r="C61" s="15">
        <f t="shared" si="0"/>
        <v>-5.071809378740072E-2</v>
      </c>
      <c r="D61" s="13">
        <v>83684.5</v>
      </c>
      <c r="E61" s="15">
        <f t="shared" si="2"/>
        <v>-0.26603488953401688</v>
      </c>
      <c r="G61" s="13"/>
    </row>
    <row r="62" spans="1:7">
      <c r="A62" s="12">
        <v>42186</v>
      </c>
      <c r="B62" s="13">
        <v>203211</v>
      </c>
      <c r="C62" s="15">
        <f t="shared" si="0"/>
        <v>0.1645529722574027</v>
      </c>
      <c r="D62" s="13">
        <v>102112</v>
      </c>
      <c r="E62" s="15">
        <f t="shared" si="2"/>
        <v>0.2202020684834109</v>
      </c>
      <c r="G62" s="13"/>
    </row>
    <row r="63" spans="1:7">
      <c r="A63" s="12">
        <v>42217</v>
      </c>
      <c r="B63" s="13">
        <v>190048</v>
      </c>
      <c r="C63" s="15">
        <f t="shared" si="0"/>
        <v>-6.4775036784426046E-2</v>
      </c>
      <c r="D63" s="13">
        <v>91932.5</v>
      </c>
      <c r="E63" s="15">
        <f t="shared" si="2"/>
        <v>-9.9689556565340023E-2</v>
      </c>
      <c r="G63" s="13"/>
    </row>
    <row r="64" spans="1:7">
      <c r="A64" s="12">
        <v>42248</v>
      </c>
      <c r="B64" s="13">
        <v>191993</v>
      </c>
      <c r="C64" s="15">
        <f t="shared" si="0"/>
        <v>1.023425660885671E-2</v>
      </c>
      <c r="D64" s="13">
        <v>97497.5</v>
      </c>
      <c r="E64" s="15">
        <f t="shared" si="2"/>
        <v>6.0533543632556495E-2</v>
      </c>
      <c r="G64" s="13"/>
    </row>
    <row r="65" spans="1:7">
      <c r="A65" s="12">
        <v>42278</v>
      </c>
      <c r="B65" s="13">
        <v>199500</v>
      </c>
      <c r="C65" s="15">
        <f t="shared" si="0"/>
        <v>3.9100383868161857E-2</v>
      </c>
      <c r="D65" s="13">
        <v>98240</v>
      </c>
      <c r="E65" s="15">
        <f t="shared" si="2"/>
        <v>7.6155798866637606E-3</v>
      </c>
      <c r="G65" s="13"/>
    </row>
    <row r="66" spans="1:7">
      <c r="A66" s="12">
        <v>42309</v>
      </c>
      <c r="B66" s="13">
        <v>184954</v>
      </c>
      <c r="C66" s="15">
        <f t="shared" si="0"/>
        <v>-7.2912280701754387E-2</v>
      </c>
      <c r="D66" s="13">
        <v>95834.5</v>
      </c>
      <c r="E66" s="15">
        <f t="shared" si="2"/>
        <v>-2.4485952768729641E-2</v>
      </c>
      <c r="G66" s="13"/>
    </row>
    <row r="67" spans="1:7">
      <c r="A67" s="12">
        <v>42339</v>
      </c>
      <c r="B67" s="13">
        <v>188392</v>
      </c>
      <c r="C67" s="15">
        <f t="shared" si="0"/>
        <v>1.8588405765757973E-2</v>
      </c>
      <c r="D67" s="13">
        <v>105872.5</v>
      </c>
      <c r="E67" s="15">
        <f t="shared" si="2"/>
        <v>0.10474307269302809</v>
      </c>
      <c r="G67" s="13"/>
    </row>
    <row r="68" spans="1:7">
      <c r="A68" s="12">
        <v>42370</v>
      </c>
      <c r="B68" s="13">
        <v>185788</v>
      </c>
      <c r="C68" s="15">
        <f t="shared" si="0"/>
        <v>-1.3822242982716889E-2</v>
      </c>
      <c r="D68" s="13">
        <v>236658</v>
      </c>
      <c r="E68" s="15">
        <f t="shared" si="2"/>
        <v>1.2353113414720536</v>
      </c>
    </row>
    <row r="69" spans="1:7">
      <c r="A69" s="12">
        <v>42401</v>
      </c>
      <c r="B69" s="13">
        <v>184028</v>
      </c>
      <c r="C69" s="15">
        <f t="shared" si="0"/>
        <v>-9.4731629599328262E-3</v>
      </c>
      <c r="D69" s="13">
        <v>223729</v>
      </c>
      <c r="E69" s="15">
        <f t="shared" si="2"/>
        <v>-5.4631578057788031E-2</v>
      </c>
    </row>
    <row r="70" spans="1:7">
      <c r="A70" s="12">
        <v>42430</v>
      </c>
      <c r="B70" s="13">
        <v>189578</v>
      </c>
      <c r="C70" s="15">
        <f t="shared" si="0"/>
        <v>3.0158454148281784E-2</v>
      </c>
      <c r="D70" s="13">
        <v>212157</v>
      </c>
      <c r="E70" s="15">
        <f t="shared" si="2"/>
        <v>-5.1723290230591475E-2</v>
      </c>
    </row>
    <row r="71" spans="1:7">
      <c r="A71" s="12">
        <v>42461</v>
      </c>
      <c r="B71" s="13">
        <v>160036</v>
      </c>
      <c r="C71" s="15">
        <f t="shared" si="0"/>
        <v>-0.15583031786388715</v>
      </c>
      <c r="D71" s="13">
        <v>152425</v>
      </c>
      <c r="E71" s="15">
        <f t="shared" si="2"/>
        <v>-0.28154621341742203</v>
      </c>
    </row>
    <row r="72" spans="1:7">
      <c r="A72" s="12">
        <v>42491</v>
      </c>
      <c r="B72" s="13">
        <v>174773</v>
      </c>
      <c r="C72" s="15">
        <f t="shared" si="0"/>
        <v>9.208553075558E-2</v>
      </c>
      <c r="D72" s="13">
        <v>181744</v>
      </c>
      <c r="E72" s="15">
        <f t="shared" si="2"/>
        <v>0.19235033623093326</v>
      </c>
    </row>
    <row r="73" spans="1:7">
      <c r="A73" s="12">
        <v>42522</v>
      </c>
      <c r="B73" s="13">
        <v>172919</v>
      </c>
      <c r="C73" s="15">
        <f t="shared" si="0"/>
        <v>-1.0608045865208013E-2</v>
      </c>
      <c r="D73" s="13">
        <v>179074</v>
      </c>
      <c r="E73" s="15">
        <f t="shared" si="2"/>
        <v>-1.4690993925521614E-2</v>
      </c>
    </row>
    <row r="74" spans="1:7">
      <c r="A74" s="12">
        <v>42552</v>
      </c>
      <c r="B74" s="13">
        <v>195206</v>
      </c>
      <c r="C74" s="15">
        <f t="shared" si="0"/>
        <v>0.12888693550159322</v>
      </c>
      <c r="D74" s="13">
        <v>202346</v>
      </c>
      <c r="E74" s="15">
        <f t="shared" si="2"/>
        <v>0.12995744775902698</v>
      </c>
    </row>
    <row r="75" spans="1:7">
      <c r="A75" s="12">
        <v>42583</v>
      </c>
      <c r="B75" s="13">
        <v>190358</v>
      </c>
      <c r="C75" s="15">
        <f t="shared" si="0"/>
        <v>-2.4835302193580114E-2</v>
      </c>
      <c r="D75" s="13">
        <v>200730</v>
      </c>
      <c r="E75" s="15">
        <f t="shared" si="2"/>
        <v>-7.9863204609925565E-3</v>
      </c>
    </row>
    <row r="76" spans="1:7">
      <c r="A76" s="12">
        <v>42614</v>
      </c>
      <c r="B76" s="13">
        <v>183531</v>
      </c>
      <c r="C76" s="15">
        <f t="shared" ref="C76:C139" si="3">(B76-B75)/B75</f>
        <v>-3.5864003614242634E-2</v>
      </c>
      <c r="D76" s="13">
        <v>192336</v>
      </c>
      <c r="E76" s="15">
        <f t="shared" si="2"/>
        <v>-4.1817366611866684E-2</v>
      </c>
    </row>
    <row r="77" spans="1:7">
      <c r="A77" s="12">
        <v>42644</v>
      </c>
      <c r="B77" s="13">
        <v>195280</v>
      </c>
      <c r="C77" s="15">
        <f t="shared" si="3"/>
        <v>6.4016433191123032E-2</v>
      </c>
      <c r="D77" s="13">
        <v>206190</v>
      </c>
      <c r="E77" s="15">
        <f t="shared" si="2"/>
        <v>7.2030197154978784E-2</v>
      </c>
    </row>
    <row r="78" spans="1:7">
      <c r="A78" s="12">
        <v>42675</v>
      </c>
      <c r="B78" s="13">
        <v>181199</v>
      </c>
      <c r="C78" s="15">
        <f t="shared" si="3"/>
        <v>-7.2106718557968047E-2</v>
      </c>
      <c r="D78" s="13">
        <v>190829</v>
      </c>
      <c r="E78" s="15">
        <f t="shared" si="2"/>
        <v>-7.4499248266162277E-2</v>
      </c>
    </row>
    <row r="79" spans="1:7">
      <c r="A79" s="12">
        <v>42705</v>
      </c>
      <c r="B79" s="13">
        <v>185647</v>
      </c>
      <c r="C79" s="15">
        <f t="shared" si="3"/>
        <v>2.4547596841042168E-2</v>
      </c>
      <c r="D79" s="13">
        <v>205245</v>
      </c>
      <c r="E79" s="15">
        <f t="shared" si="2"/>
        <v>7.5544073489878377E-2</v>
      </c>
    </row>
    <row r="80" spans="1:7">
      <c r="A80" s="12">
        <v>42736</v>
      </c>
      <c r="B80" s="13">
        <v>189529</v>
      </c>
      <c r="C80" s="15">
        <f t="shared" si="3"/>
        <v>2.0910653013514895E-2</v>
      </c>
      <c r="D80" s="13">
        <v>241222</v>
      </c>
      <c r="E80" s="15">
        <f t="shared" si="2"/>
        <v>0.17528807035494165</v>
      </c>
    </row>
    <row r="81" spans="1:5">
      <c r="A81" s="12">
        <v>42767</v>
      </c>
      <c r="B81" s="13">
        <v>186407</v>
      </c>
      <c r="C81" s="15">
        <f t="shared" si="3"/>
        <v>-1.6472413192704018E-2</v>
      </c>
      <c r="D81" s="13">
        <v>223494</v>
      </c>
      <c r="E81" s="15">
        <f t="shared" si="2"/>
        <v>-7.3492467519546315E-2</v>
      </c>
    </row>
    <row r="82" spans="1:5">
      <c r="A82" s="12">
        <v>42795</v>
      </c>
      <c r="B82" s="13">
        <v>191134</v>
      </c>
      <c r="C82" s="15">
        <f t="shared" si="3"/>
        <v>2.5358489756285976E-2</v>
      </c>
      <c r="D82" s="13">
        <v>210572</v>
      </c>
      <c r="E82" s="15">
        <f t="shared" si="2"/>
        <v>-5.7818106973789009E-2</v>
      </c>
    </row>
    <row r="83" spans="1:5">
      <c r="A83" s="12">
        <v>42826</v>
      </c>
      <c r="B83" s="13">
        <v>182516</v>
      </c>
      <c r="C83" s="15">
        <f t="shared" si="3"/>
        <v>-4.5088785877970432E-2</v>
      </c>
      <c r="D83" s="13">
        <v>211163</v>
      </c>
      <c r="E83" s="15">
        <f t="shared" si="2"/>
        <v>2.806640958911916E-3</v>
      </c>
    </row>
    <row r="84" spans="1:5">
      <c r="A84" s="12">
        <v>42856</v>
      </c>
      <c r="B84" s="13">
        <v>180821</v>
      </c>
      <c r="C84" s="15">
        <f t="shared" si="3"/>
        <v>-9.286857042670231E-3</v>
      </c>
      <c r="D84" s="13">
        <v>189877</v>
      </c>
      <c r="E84" s="15">
        <f t="shared" si="2"/>
        <v>-0.10080364457788533</v>
      </c>
    </row>
    <row r="85" spans="1:5">
      <c r="A85" s="12">
        <v>42887</v>
      </c>
      <c r="B85" s="13">
        <v>193187</v>
      </c>
      <c r="C85" s="15">
        <f t="shared" si="3"/>
        <v>6.8388074394013967E-2</v>
      </c>
      <c r="D85" s="13">
        <v>185667</v>
      </c>
      <c r="E85" s="15">
        <f t="shared" si="2"/>
        <v>-2.2172248350247791E-2</v>
      </c>
    </row>
    <row r="86" spans="1:5">
      <c r="A86" s="12">
        <v>42917</v>
      </c>
      <c r="B86" s="13">
        <v>197782</v>
      </c>
      <c r="C86" s="15">
        <f t="shared" si="3"/>
        <v>2.3785244348739822E-2</v>
      </c>
      <c r="D86" s="13">
        <v>215259</v>
      </c>
      <c r="E86" s="15">
        <f t="shared" si="2"/>
        <v>0.15938211960122153</v>
      </c>
    </row>
    <row r="87" spans="1:5">
      <c r="A87" s="12">
        <v>42948</v>
      </c>
      <c r="B87" s="13">
        <v>190512</v>
      </c>
      <c r="C87" s="15">
        <f t="shared" si="3"/>
        <v>-3.6757642252581123E-2</v>
      </c>
      <c r="D87" s="13">
        <v>200675</v>
      </c>
      <c r="E87" s="15">
        <f t="shared" si="2"/>
        <v>-6.7750941888608612E-2</v>
      </c>
    </row>
    <row r="88" spans="1:5">
      <c r="A88" s="12">
        <v>42979</v>
      </c>
      <c r="B88" s="13">
        <v>190196</v>
      </c>
      <c r="C88" s="15">
        <f t="shared" si="3"/>
        <v>-1.6586881666246745E-3</v>
      </c>
      <c r="D88" s="13">
        <v>196123</v>
      </c>
      <c r="E88" s="15">
        <f t="shared" si="2"/>
        <v>-2.2683443378597234E-2</v>
      </c>
    </row>
    <row r="89" spans="1:5">
      <c r="A89" s="12">
        <v>43009</v>
      </c>
      <c r="B89" s="13">
        <v>198183</v>
      </c>
      <c r="C89" s="15">
        <f t="shared" si="3"/>
        <v>4.1993522471555661E-2</v>
      </c>
      <c r="D89" s="13">
        <v>174750</v>
      </c>
      <c r="E89" s="15">
        <f t="shared" si="2"/>
        <v>-0.10897752940756567</v>
      </c>
    </row>
    <row r="90" spans="1:5">
      <c r="A90" s="12">
        <v>43040</v>
      </c>
      <c r="B90" s="13">
        <v>187986</v>
      </c>
      <c r="C90" s="15">
        <f t="shared" si="3"/>
        <v>-5.1452445467068314E-2</v>
      </c>
      <c r="D90" s="13">
        <v>212580</v>
      </c>
      <c r="E90" s="15">
        <f t="shared" si="2"/>
        <v>0.21648068669527898</v>
      </c>
    </row>
    <row r="91" spans="1:5">
      <c r="A91" s="12">
        <v>43070</v>
      </c>
      <c r="B91" s="13">
        <v>185229</v>
      </c>
      <c r="C91" s="15">
        <f t="shared" si="3"/>
        <v>-1.4665985764897386E-2</v>
      </c>
      <c r="D91" s="13">
        <v>202357</v>
      </c>
      <c r="E91" s="15">
        <f t="shared" si="2"/>
        <v>-4.8090130774296733E-2</v>
      </c>
    </row>
    <row r="92" spans="1:5">
      <c r="A92" s="12">
        <v>43101</v>
      </c>
      <c r="B92" s="13">
        <v>196579</v>
      </c>
      <c r="C92" s="15">
        <f t="shared" si="3"/>
        <v>6.1275502216175656E-2</v>
      </c>
      <c r="D92" s="13">
        <v>257730</v>
      </c>
      <c r="E92" s="15">
        <f t="shared" si="2"/>
        <v>0.27364015082255616</v>
      </c>
    </row>
    <row r="93" spans="1:5">
      <c r="A93" s="12">
        <v>43132</v>
      </c>
      <c r="B93" s="13">
        <v>186452</v>
      </c>
      <c r="C93" s="15">
        <f t="shared" si="3"/>
        <v>-5.1516184333016246E-2</v>
      </c>
      <c r="D93" s="13">
        <v>234341</v>
      </c>
      <c r="E93" s="15">
        <f t="shared" si="2"/>
        <v>-9.0750009700073714E-2</v>
      </c>
    </row>
    <row r="94" spans="1:5">
      <c r="A94" s="12">
        <v>43160</v>
      </c>
      <c r="B94" s="13">
        <v>189071</v>
      </c>
      <c r="C94" s="15">
        <f t="shared" si="3"/>
        <v>1.4046510630081737E-2</v>
      </c>
      <c r="D94" s="13">
        <v>208546</v>
      </c>
      <c r="E94" s="15">
        <f t="shared" si="2"/>
        <v>-0.11007463482702558</v>
      </c>
    </row>
    <row r="95" spans="1:5">
      <c r="A95" s="12">
        <v>43191</v>
      </c>
      <c r="B95" s="13">
        <v>181652</v>
      </c>
      <c r="C95" s="15">
        <f t="shared" si="3"/>
        <v>-3.9239227591751247E-2</v>
      </c>
      <c r="D95" s="13">
        <v>194048</v>
      </c>
      <c r="E95" s="15">
        <f t="shared" si="2"/>
        <v>-6.9519434561199925E-2</v>
      </c>
    </row>
    <row r="96" spans="1:5">
      <c r="A96" s="12">
        <v>43221</v>
      </c>
      <c r="B96" s="13">
        <v>180204</v>
      </c>
      <c r="C96" s="15">
        <f t="shared" si="3"/>
        <v>-7.9712857551802341E-3</v>
      </c>
      <c r="D96" s="13">
        <v>178317</v>
      </c>
      <c r="E96" s="15">
        <f t="shared" si="2"/>
        <v>-8.1067570910290238E-2</v>
      </c>
    </row>
    <row r="97" spans="1:5">
      <c r="A97" s="12">
        <v>43252</v>
      </c>
      <c r="B97" s="13">
        <v>168230</v>
      </c>
      <c r="C97" s="15">
        <f t="shared" si="3"/>
        <v>-6.6446915717742111E-2</v>
      </c>
      <c r="D97" s="13">
        <v>163025</v>
      </c>
      <c r="E97" s="15">
        <f t="shared" si="2"/>
        <v>-8.5757387125175957E-2</v>
      </c>
    </row>
    <row r="98" spans="1:5">
      <c r="A98" s="12">
        <v>43282</v>
      </c>
      <c r="B98" s="13">
        <v>190038</v>
      </c>
      <c r="C98" s="15">
        <f t="shared" si="3"/>
        <v>0.12963205135825953</v>
      </c>
      <c r="D98" s="13">
        <v>198741</v>
      </c>
      <c r="E98" s="15">
        <f t="shared" ref="E98:E162" si="4">(D98-D97)/D97</f>
        <v>0.21908296273577671</v>
      </c>
    </row>
    <row r="99" spans="1:5">
      <c r="A99" s="12">
        <v>43313</v>
      </c>
      <c r="B99" s="13">
        <v>179740</v>
      </c>
      <c r="C99" s="15">
        <f t="shared" si="3"/>
        <v>-5.4189162167566488E-2</v>
      </c>
      <c r="D99" s="13">
        <v>196640</v>
      </c>
      <c r="E99" s="15">
        <f t="shared" si="4"/>
        <v>-1.0571547893992684E-2</v>
      </c>
    </row>
    <row r="100" spans="1:5">
      <c r="A100" s="12">
        <v>43344</v>
      </c>
      <c r="B100" s="13">
        <v>169093</v>
      </c>
      <c r="C100" s="15">
        <f t="shared" si="3"/>
        <v>-5.9235562479136528E-2</v>
      </c>
      <c r="D100" s="13">
        <v>176514</v>
      </c>
      <c r="E100" s="15">
        <f t="shared" si="4"/>
        <v>-0.10234947111472742</v>
      </c>
    </row>
    <row r="101" spans="1:5">
      <c r="A101" s="12">
        <v>43374</v>
      </c>
      <c r="B101" s="13">
        <v>182805</v>
      </c>
      <c r="C101" s="15">
        <f t="shared" si="3"/>
        <v>8.1091470374291069E-2</v>
      </c>
      <c r="D101" s="13">
        <v>203701</v>
      </c>
      <c r="E101" s="15">
        <f t="shared" si="4"/>
        <v>0.15402177730944855</v>
      </c>
    </row>
    <row r="102" spans="1:5">
      <c r="A102" s="12">
        <v>43405</v>
      </c>
      <c r="B102" s="13">
        <v>166809</v>
      </c>
      <c r="C102" s="15">
        <f t="shared" si="3"/>
        <v>-8.7503077049314842E-2</v>
      </c>
      <c r="D102" s="13">
        <v>184498</v>
      </c>
      <c r="E102" s="15">
        <f t="shared" si="4"/>
        <v>-9.4270523954227026E-2</v>
      </c>
    </row>
    <row r="103" spans="1:5">
      <c r="A103" s="12">
        <v>43435</v>
      </c>
      <c r="B103" s="13">
        <v>170149</v>
      </c>
      <c r="C103" s="15">
        <f t="shared" si="3"/>
        <v>2.0022900443021661E-2</v>
      </c>
      <c r="D103" s="13">
        <v>196641</v>
      </c>
      <c r="E103" s="15">
        <f t="shared" si="4"/>
        <v>6.5816431614434845E-2</v>
      </c>
    </row>
    <row r="104" spans="1:5">
      <c r="A104" s="12">
        <v>43466</v>
      </c>
      <c r="B104" s="13">
        <v>170390</v>
      </c>
      <c r="C104" s="15">
        <f t="shared" si="3"/>
        <v>1.4164056209557505E-3</v>
      </c>
      <c r="D104" s="13">
        <v>222843</v>
      </c>
      <c r="E104" s="15">
        <f t="shared" si="4"/>
        <v>0.13324789845454407</v>
      </c>
    </row>
    <row r="105" spans="1:5">
      <c r="A105" s="12">
        <v>43497</v>
      </c>
      <c r="B105" s="13">
        <v>165800</v>
      </c>
      <c r="C105" s="15">
        <f t="shared" si="3"/>
        <v>-2.6938200598626678E-2</v>
      </c>
      <c r="D105" s="13">
        <v>209330</v>
      </c>
      <c r="E105" s="15">
        <f t="shared" si="4"/>
        <v>-6.0639104661129137E-2</v>
      </c>
    </row>
    <row r="106" spans="1:5">
      <c r="A106" s="12">
        <v>43525</v>
      </c>
      <c r="B106" s="13">
        <v>177848</v>
      </c>
      <c r="C106" s="15">
        <f t="shared" si="3"/>
        <v>7.2665862484921587E-2</v>
      </c>
      <c r="D106" s="13">
        <v>234041</v>
      </c>
      <c r="E106" s="15">
        <f t="shared" si="4"/>
        <v>0.11804805809009698</v>
      </c>
    </row>
    <row r="107" spans="1:5">
      <c r="A107" s="12">
        <v>43556</v>
      </c>
      <c r="B107" s="13">
        <v>166843</v>
      </c>
      <c r="C107" s="15">
        <f t="shared" si="3"/>
        <v>-6.1878682920246501E-2</v>
      </c>
      <c r="D107" s="13">
        <v>203578</v>
      </c>
      <c r="E107" s="15">
        <f t="shared" si="4"/>
        <v>-0.13016095470451758</v>
      </c>
    </row>
    <row r="108" spans="1:5">
      <c r="A108" s="12">
        <v>43586</v>
      </c>
      <c r="B108" s="13">
        <v>168986</v>
      </c>
      <c r="C108" s="15">
        <f t="shared" si="3"/>
        <v>1.2844410613570842E-2</v>
      </c>
      <c r="D108" s="13">
        <v>186397</v>
      </c>
      <c r="E108" s="15">
        <f t="shared" si="4"/>
        <v>-8.4395170401516867E-2</v>
      </c>
    </row>
    <row r="109" spans="1:5">
      <c r="A109" s="12">
        <v>43617</v>
      </c>
      <c r="B109" s="13">
        <v>174768</v>
      </c>
      <c r="C109" s="15">
        <f t="shared" si="3"/>
        <v>3.4215852200774027E-2</v>
      </c>
      <c r="D109" s="13">
        <v>177765</v>
      </c>
      <c r="E109" s="15">
        <f t="shared" si="4"/>
        <v>-4.6309758204262946E-2</v>
      </c>
    </row>
    <row r="110" spans="1:5">
      <c r="A110" s="12">
        <v>43647</v>
      </c>
      <c r="B110" s="13">
        <v>186576</v>
      </c>
      <c r="C110" s="15">
        <f t="shared" si="3"/>
        <v>6.7563856083493551E-2</v>
      </c>
      <c r="D110" s="13">
        <v>207849</v>
      </c>
      <c r="E110" s="15">
        <f t="shared" si="4"/>
        <v>0.1692346637414564</v>
      </c>
    </row>
    <row r="111" spans="1:5">
      <c r="A111" s="12">
        <v>43678</v>
      </c>
      <c r="B111" s="13">
        <v>177988</v>
      </c>
      <c r="C111" s="15">
        <f t="shared" si="3"/>
        <v>-4.6029500042877966E-2</v>
      </c>
      <c r="D111" s="13">
        <v>195023</v>
      </c>
      <c r="E111" s="15">
        <f t="shared" si="4"/>
        <v>-6.1708259361363295E-2</v>
      </c>
    </row>
    <row r="112" spans="1:5">
      <c r="A112" s="12">
        <v>43709</v>
      </c>
      <c r="B112" s="13">
        <v>178765</v>
      </c>
      <c r="C112" s="15">
        <f t="shared" si="3"/>
        <v>4.3654628401914733E-3</v>
      </c>
      <c r="D112" s="13">
        <v>197682</v>
      </c>
      <c r="E112" s="15">
        <f t="shared" si="4"/>
        <v>1.3634289288955662E-2</v>
      </c>
    </row>
    <row r="113" spans="1:5">
      <c r="A113" s="12">
        <v>43739</v>
      </c>
      <c r="B113" s="13">
        <v>182751</v>
      </c>
      <c r="C113" s="15">
        <f t="shared" si="3"/>
        <v>2.229742958632842E-2</v>
      </c>
      <c r="D113" s="13">
        <v>189214</v>
      </c>
      <c r="E113" s="15">
        <f t="shared" si="4"/>
        <v>-4.2836474742262827E-2</v>
      </c>
    </row>
    <row r="114" spans="1:5">
      <c r="A114" s="12">
        <v>43770</v>
      </c>
      <c r="B114" s="13">
        <v>178247</v>
      </c>
      <c r="C114" s="15">
        <f t="shared" si="3"/>
        <v>-2.4645555975069903E-2</v>
      </c>
      <c r="D114" s="13">
        <v>208383</v>
      </c>
      <c r="E114" s="15">
        <f t="shared" si="4"/>
        <v>0.10130857124737071</v>
      </c>
    </row>
    <row r="115" spans="1:5">
      <c r="A115" s="12">
        <v>43800</v>
      </c>
      <c r="B115" s="13">
        <v>172991</v>
      </c>
      <c r="C115" s="15">
        <f t="shared" si="3"/>
        <v>-2.9487172294624876E-2</v>
      </c>
      <c r="D115" s="13">
        <v>210327</v>
      </c>
      <c r="E115" s="15">
        <f t="shared" si="4"/>
        <v>9.328975972128244E-3</v>
      </c>
    </row>
    <row r="116" spans="1:5">
      <c r="A116" s="12">
        <v>43831</v>
      </c>
      <c r="B116" s="13">
        <v>181506</v>
      </c>
      <c r="C116" s="15">
        <f t="shared" si="3"/>
        <v>4.9222213872397988E-2</v>
      </c>
      <c r="D116" s="13">
        <v>251541</v>
      </c>
      <c r="E116" s="15">
        <f t="shared" si="4"/>
        <v>0.19595201757263689</v>
      </c>
    </row>
    <row r="117" spans="1:5">
      <c r="A117" s="12">
        <v>43862</v>
      </c>
      <c r="B117" s="13">
        <v>185361</v>
      </c>
      <c r="C117" s="15">
        <f t="shared" si="3"/>
        <v>2.1238967306865888E-2</v>
      </c>
      <c r="D117" s="13">
        <v>204883</v>
      </c>
      <c r="E117" s="15">
        <f t="shared" si="4"/>
        <v>-0.18548864797388895</v>
      </c>
    </row>
    <row r="118" spans="1:5">
      <c r="A118" s="12">
        <v>43891</v>
      </c>
      <c r="B118" s="13">
        <v>109319</v>
      </c>
      <c r="C118" s="15">
        <f t="shared" si="3"/>
        <v>-0.41023732068773905</v>
      </c>
      <c r="D118" s="13">
        <v>108723</v>
      </c>
      <c r="E118" s="15">
        <f t="shared" si="4"/>
        <v>-0.46934103854394948</v>
      </c>
    </row>
    <row r="119" spans="1:5">
      <c r="A119" s="12">
        <v>43922</v>
      </c>
      <c r="B119" s="13">
        <v>40598</v>
      </c>
      <c r="C119" s="15">
        <f t="shared" si="3"/>
        <v>-0.62862814332366745</v>
      </c>
      <c r="D119" s="13">
        <v>0</v>
      </c>
      <c r="E119" s="15" t="s">
        <v>4</v>
      </c>
    </row>
    <row r="120" spans="1:5">
      <c r="A120" s="12">
        <v>43952</v>
      </c>
      <c r="B120" s="13">
        <v>58674</v>
      </c>
      <c r="C120" s="15">
        <f t="shared" si="3"/>
        <v>0.4452436080595103</v>
      </c>
      <c r="D120" s="13">
        <v>30414</v>
      </c>
      <c r="E120" s="15" t="s">
        <v>4</v>
      </c>
    </row>
    <row r="121" spans="1:5">
      <c r="A121" s="12">
        <v>43983</v>
      </c>
      <c r="B121" s="13">
        <v>69655</v>
      </c>
      <c r="C121" s="15">
        <f t="shared" si="3"/>
        <v>0.18715274227085252</v>
      </c>
      <c r="D121" s="13">
        <v>71570</v>
      </c>
      <c r="E121" s="15">
        <f t="shared" si="4"/>
        <v>1.3531926086670611</v>
      </c>
    </row>
    <row r="122" spans="1:5">
      <c r="A122" s="12">
        <v>44013</v>
      </c>
      <c r="B122" s="13">
        <v>62775</v>
      </c>
      <c r="C122" s="15">
        <f t="shared" si="3"/>
        <v>-9.8772521714162662E-2</v>
      </c>
      <c r="D122" s="13">
        <v>74488</v>
      </c>
      <c r="E122" s="15">
        <f t="shared" si="4"/>
        <v>4.07712728796982E-2</v>
      </c>
    </row>
    <row r="123" spans="1:5">
      <c r="A123" s="12">
        <v>44044</v>
      </c>
      <c r="B123" s="13">
        <v>56540</v>
      </c>
      <c r="C123" s="15">
        <f t="shared" si="3"/>
        <v>-9.9322978892871366E-2</v>
      </c>
      <c r="D123" s="13">
        <v>70766</v>
      </c>
      <c r="E123" s="15">
        <f t="shared" si="4"/>
        <v>-4.9967780045107935E-2</v>
      </c>
    </row>
    <row r="124" spans="1:5">
      <c r="A124" s="12">
        <v>44075</v>
      </c>
      <c r="B124" s="13">
        <v>59540</v>
      </c>
      <c r="C124" s="15">
        <f t="shared" si="3"/>
        <v>5.305978068623983E-2</v>
      </c>
      <c r="D124" s="13">
        <v>72725</v>
      </c>
      <c r="E124" s="15">
        <f t="shared" si="4"/>
        <v>2.7682785518469321E-2</v>
      </c>
    </row>
    <row r="125" spans="1:5">
      <c r="A125" s="12">
        <v>44105</v>
      </c>
      <c r="B125" s="13">
        <v>86127</v>
      </c>
      <c r="C125" s="15">
        <f t="shared" si="3"/>
        <v>0.44654014108162582</v>
      </c>
      <c r="D125" s="13">
        <v>81897</v>
      </c>
      <c r="E125" s="15">
        <f t="shared" si="4"/>
        <v>0.12611894121691303</v>
      </c>
    </row>
    <row r="126" spans="1:5">
      <c r="A126" s="12">
        <v>44136</v>
      </c>
      <c r="B126" s="13">
        <v>91821</v>
      </c>
      <c r="C126" s="15">
        <f t="shared" si="3"/>
        <v>6.6111672297885685E-2</v>
      </c>
      <c r="D126" s="13">
        <v>104547</v>
      </c>
      <c r="E126" s="15">
        <f t="shared" si="4"/>
        <v>0.27656690721271843</v>
      </c>
    </row>
    <row r="127" spans="1:5">
      <c r="A127" s="12">
        <v>44166</v>
      </c>
      <c r="B127" s="13">
        <v>127482</v>
      </c>
      <c r="C127" s="15">
        <f t="shared" si="3"/>
        <v>0.38837520828568628</v>
      </c>
      <c r="D127" s="13">
        <v>132776</v>
      </c>
      <c r="E127" s="15">
        <f t="shared" si="4"/>
        <v>0.27001253024955285</v>
      </c>
    </row>
    <row r="128" spans="1:5">
      <c r="A128" s="12">
        <v>44197</v>
      </c>
      <c r="B128" s="13">
        <v>126968</v>
      </c>
      <c r="C128" s="15">
        <f t="shared" si="3"/>
        <v>-4.0319417643275126E-3</v>
      </c>
      <c r="D128" s="13">
        <v>139223</v>
      </c>
      <c r="E128" s="15">
        <f t="shared" si="4"/>
        <v>4.8555461830451285E-2</v>
      </c>
    </row>
    <row r="129" spans="1:5">
      <c r="A129" s="12">
        <v>44228</v>
      </c>
      <c r="B129" s="13">
        <v>137029</v>
      </c>
      <c r="C129" s="15">
        <f t="shared" si="3"/>
        <v>7.9240438535694027E-2</v>
      </c>
      <c r="D129" s="13">
        <v>154983</v>
      </c>
      <c r="E129" s="15">
        <f t="shared" si="4"/>
        <v>0.11319968683335369</v>
      </c>
    </row>
    <row r="130" spans="1:5">
      <c r="A130" s="12">
        <v>44256</v>
      </c>
      <c r="B130" s="13">
        <v>142781</v>
      </c>
      <c r="C130" s="15">
        <f t="shared" si="3"/>
        <v>4.1976515919987738E-2</v>
      </c>
      <c r="D130" s="13">
        <v>155929</v>
      </c>
      <c r="E130" s="15">
        <f t="shared" si="4"/>
        <v>6.1038952659323922E-3</v>
      </c>
    </row>
    <row r="131" spans="1:5">
      <c r="A131" s="12">
        <v>44287</v>
      </c>
      <c r="B131" s="13">
        <v>122804</v>
      </c>
      <c r="C131" s="15">
        <f t="shared" si="3"/>
        <v>-0.1399135739349073</v>
      </c>
      <c r="D131" s="13">
        <v>136730</v>
      </c>
      <c r="E131" s="15">
        <f t="shared" si="4"/>
        <v>-0.12312655118675808</v>
      </c>
    </row>
    <row r="132" spans="1:5">
      <c r="A132" s="12">
        <v>44317</v>
      </c>
      <c r="B132" s="13">
        <v>91640</v>
      </c>
      <c r="C132" s="15">
        <f t="shared" si="3"/>
        <v>-0.25377023549721506</v>
      </c>
      <c r="D132" s="13">
        <v>103975</v>
      </c>
      <c r="E132" s="15">
        <f t="shared" si="4"/>
        <v>-0.23955971622906458</v>
      </c>
    </row>
    <row r="133" spans="1:5">
      <c r="A133" s="12">
        <v>44348</v>
      </c>
      <c r="B133" s="13">
        <v>95847</v>
      </c>
      <c r="C133" s="15">
        <f t="shared" si="3"/>
        <v>4.5907900480139679E-2</v>
      </c>
      <c r="D133" s="13">
        <v>104925.29999999999</v>
      </c>
      <c r="E133" s="15">
        <f t="shared" si="4"/>
        <v>9.1396970425581953E-3</v>
      </c>
    </row>
    <row r="134" spans="1:5">
      <c r="A134" s="12">
        <v>44378</v>
      </c>
      <c r="B134" s="13">
        <v>144319</v>
      </c>
      <c r="C134" s="15">
        <f t="shared" si="3"/>
        <v>0.50572266215948336</v>
      </c>
      <c r="D134" s="13">
        <v>153967</v>
      </c>
      <c r="E134" s="15">
        <f t="shared" si="4"/>
        <v>0.46739632862617514</v>
      </c>
    </row>
    <row r="135" spans="1:5">
      <c r="A135" s="12">
        <v>44409</v>
      </c>
      <c r="B135" s="13">
        <v>155028</v>
      </c>
      <c r="C135" s="15">
        <f t="shared" si="3"/>
        <v>7.4203673805943782E-2</v>
      </c>
      <c r="D135" s="13">
        <v>156934</v>
      </c>
      <c r="E135" s="15">
        <f t="shared" si="4"/>
        <v>1.9270363129761572E-2</v>
      </c>
    </row>
    <row r="136" spans="1:5">
      <c r="A136" s="12">
        <v>44440</v>
      </c>
      <c r="B136" s="13">
        <v>164261</v>
      </c>
      <c r="C136" s="15">
        <f t="shared" si="3"/>
        <v>5.9556983254637874E-2</v>
      </c>
      <c r="D136" s="13">
        <v>143342</v>
      </c>
      <c r="E136" s="15">
        <f t="shared" si="4"/>
        <v>-8.6609657563051987E-2</v>
      </c>
    </row>
    <row r="137" spans="1:5">
      <c r="A137" s="12">
        <v>44470</v>
      </c>
      <c r="B137" s="13">
        <v>176472</v>
      </c>
      <c r="C137" s="15">
        <f t="shared" si="3"/>
        <v>7.4339009259653838E-2</v>
      </c>
      <c r="D137" s="13">
        <v>177518</v>
      </c>
      <c r="E137" s="15">
        <f t="shared" si="4"/>
        <v>0.2384227930404208</v>
      </c>
    </row>
    <row r="138" spans="1:5">
      <c r="A138" s="12">
        <v>44501</v>
      </c>
      <c r="B138" s="13">
        <v>164560</v>
      </c>
      <c r="C138" s="15">
        <f t="shared" si="3"/>
        <v>-6.7500793326986719E-2</v>
      </c>
      <c r="D138" s="13">
        <v>169229</v>
      </c>
      <c r="E138" s="15">
        <f t="shared" si="4"/>
        <v>-4.6693856397661083E-2</v>
      </c>
    </row>
    <row r="139" spans="1:5">
      <c r="A139" s="12">
        <v>44531</v>
      </c>
      <c r="B139" s="13">
        <v>176777</v>
      </c>
      <c r="C139" s="15">
        <f t="shared" si="3"/>
        <v>7.4240398638794364E-2</v>
      </c>
      <c r="D139" s="13">
        <v>173895</v>
      </c>
      <c r="E139" s="15">
        <f t="shared" si="4"/>
        <v>2.7572106435658193E-2</v>
      </c>
    </row>
    <row r="140" spans="1:5">
      <c r="A140" s="12">
        <v>44562</v>
      </c>
      <c r="B140" s="13">
        <v>157211</v>
      </c>
      <c r="C140" s="15">
        <f t="shared" ref="C140:C148" si="5">(B140-B139)/B139</f>
        <v>-0.11068181946746466</v>
      </c>
      <c r="D140" s="13">
        <v>173466</v>
      </c>
      <c r="E140" s="15">
        <f t="shared" si="4"/>
        <v>-2.4670059518675062E-3</v>
      </c>
    </row>
    <row r="141" spans="1:5">
      <c r="A141" s="12">
        <v>44593</v>
      </c>
      <c r="B141" s="13">
        <v>178687</v>
      </c>
      <c r="C141" s="15">
        <f t="shared" si="5"/>
        <v>0.13660621712221155</v>
      </c>
      <c r="D141" s="13">
        <v>193169</v>
      </c>
      <c r="E141" s="15">
        <f t="shared" si="4"/>
        <v>0.11358421823296784</v>
      </c>
    </row>
    <row r="142" spans="1:5">
      <c r="A142" s="12">
        <v>44621</v>
      </c>
      <c r="B142" s="13">
        <v>183235</v>
      </c>
      <c r="C142" s="15">
        <f t="shared" si="5"/>
        <v>2.5452327253801341E-2</v>
      </c>
      <c r="D142" s="13">
        <v>174070</v>
      </c>
      <c r="E142" s="15">
        <f t="shared" si="4"/>
        <v>-9.8871972210861997E-2</v>
      </c>
    </row>
    <row r="143" spans="1:5">
      <c r="A143" s="12">
        <v>44652</v>
      </c>
      <c r="B143" s="13">
        <v>183049</v>
      </c>
      <c r="C143" s="15">
        <f t="shared" si="5"/>
        <v>-1.0150899118618168E-3</v>
      </c>
      <c r="D143" s="13">
        <v>176152</v>
      </c>
      <c r="E143" s="15">
        <f t="shared" si="4"/>
        <v>1.1960705463319354E-2</v>
      </c>
    </row>
    <row r="144" spans="1:5">
      <c r="A144" s="12">
        <v>44682</v>
      </c>
      <c r="B144" s="13">
        <v>176525</v>
      </c>
      <c r="C144" s="15">
        <f t="shared" si="5"/>
        <v>-3.5640730077738748E-2</v>
      </c>
      <c r="D144" s="13">
        <v>174849</v>
      </c>
      <c r="E144" s="15">
        <f t="shared" si="4"/>
        <v>-7.3970207548026707E-3</v>
      </c>
    </row>
    <row r="145" spans="1:5">
      <c r="A145" s="12">
        <v>44713</v>
      </c>
      <c r="B145" s="13">
        <v>172631</v>
      </c>
      <c r="C145" s="15">
        <f t="shared" si="5"/>
        <v>-2.2059198413822406E-2</v>
      </c>
      <c r="D145" s="13">
        <v>158129</v>
      </c>
      <c r="E145" s="15">
        <f t="shared" si="4"/>
        <v>-9.5625368174825129E-2</v>
      </c>
    </row>
    <row r="146" spans="1:5">
      <c r="A146" s="12">
        <v>44743</v>
      </c>
      <c r="B146" s="13">
        <v>199686</v>
      </c>
      <c r="C146" s="15">
        <f t="shared" si="5"/>
        <v>0.15672156217597072</v>
      </c>
      <c r="D146" s="13">
        <v>178213</v>
      </c>
      <c r="E146" s="15">
        <f t="shared" si="4"/>
        <v>0.12701022582827945</v>
      </c>
    </row>
    <row r="147" spans="1:5">
      <c r="A147" s="12">
        <v>44774</v>
      </c>
      <c r="B147" s="13">
        <v>189466</v>
      </c>
      <c r="C147" s="15">
        <f t="shared" si="5"/>
        <v>-5.118035315445249E-2</v>
      </c>
      <c r="D147" s="13">
        <v>162899</v>
      </c>
      <c r="E147" s="15">
        <f t="shared" si="4"/>
        <v>-8.5930880463265871E-2</v>
      </c>
    </row>
    <row r="148" spans="1:5">
      <c r="A148" s="12">
        <v>44805</v>
      </c>
      <c r="B148" s="13">
        <v>182499</v>
      </c>
      <c r="C148" s="15">
        <f t="shared" si="5"/>
        <v>-3.6771769077301467E-2</v>
      </c>
      <c r="D148" s="13">
        <v>149789</v>
      </c>
      <c r="E148" s="15">
        <f t="shared" si="4"/>
        <v>-8.0479315404023352E-2</v>
      </c>
    </row>
    <row r="149" spans="1:5">
      <c r="A149" s="12">
        <v>44835</v>
      </c>
      <c r="B149" s="13">
        <v>195683</v>
      </c>
      <c r="C149" s="15">
        <f>(B149-B148)/B148</f>
        <v>7.2241491734201288E-2</v>
      </c>
      <c r="D149" s="13">
        <v>170725</v>
      </c>
      <c r="E149" s="15">
        <f t="shared" si="4"/>
        <v>0.13976994305322821</v>
      </c>
    </row>
    <row r="150" spans="1:5">
      <c r="A150" s="12">
        <v>44866</v>
      </c>
      <c r="B150" s="13">
        <v>195683</v>
      </c>
      <c r="C150" s="15">
        <f>(B150-B149)/B149</f>
        <v>0</v>
      </c>
      <c r="D150" s="13">
        <v>173307</v>
      </c>
      <c r="E150" s="15">
        <f t="shared" si="4"/>
        <v>1.5123737003953726E-2</v>
      </c>
    </row>
    <row r="151" spans="1:5">
      <c r="A151" s="12">
        <v>44896</v>
      </c>
      <c r="B151" s="13">
        <v>173213</v>
      </c>
      <c r="C151" s="15">
        <f>(B151-B150)/B150</f>
        <v>-0.11482857478677248</v>
      </c>
      <c r="D151" s="13">
        <v>171464</v>
      </c>
      <c r="E151" s="15">
        <f t="shared" si="4"/>
        <v>-1.0634307904470102E-2</v>
      </c>
    </row>
    <row r="152" spans="1:5">
      <c r="A152" s="12">
        <v>44927</v>
      </c>
      <c r="B152" s="13">
        <v>197104</v>
      </c>
      <c r="C152" s="15">
        <f t="shared" ref="C152:C182" si="6">(B152-B151)/B151</f>
        <v>0.13792844647919036</v>
      </c>
      <c r="D152" s="13">
        <v>210134</v>
      </c>
      <c r="E152" s="15">
        <f t="shared" si="4"/>
        <v>0.22552839079923481</v>
      </c>
    </row>
    <row r="153" spans="1:5">
      <c r="A153" s="12">
        <v>44958</v>
      </c>
      <c r="B153" s="13">
        <v>190709</v>
      </c>
      <c r="C153" s="15">
        <f t="shared" si="6"/>
        <v>-3.2444800714343698E-2</v>
      </c>
      <c r="D153" s="13">
        <v>200108</v>
      </c>
      <c r="E153" s="15">
        <f t="shared" si="4"/>
        <v>-4.7712412079910914E-2</v>
      </c>
    </row>
    <row r="154" spans="1:5">
      <c r="A154" s="12">
        <v>44986</v>
      </c>
      <c r="B154" s="13">
        <v>187667</v>
      </c>
      <c r="C154" s="15">
        <f t="shared" si="6"/>
        <v>-1.5951003885500945E-2</v>
      </c>
      <c r="D154" s="13">
        <v>163732</v>
      </c>
      <c r="E154" s="15">
        <f t="shared" si="4"/>
        <v>-0.18178183780758392</v>
      </c>
    </row>
    <row r="155" spans="1:5">
      <c r="A155" s="12">
        <v>45017</v>
      </c>
      <c r="B155" s="13">
        <v>187113</v>
      </c>
      <c r="C155" s="15">
        <f t="shared" si="6"/>
        <v>-2.9520373853687649E-3</v>
      </c>
      <c r="D155" s="13">
        <v>163673</v>
      </c>
      <c r="E155" s="15">
        <f t="shared" si="4"/>
        <v>-3.6034495394913639E-4</v>
      </c>
    </row>
    <row r="156" spans="1:5">
      <c r="A156" s="12">
        <v>45047</v>
      </c>
      <c r="B156" s="13">
        <v>186437</v>
      </c>
      <c r="C156" s="15">
        <f t="shared" si="6"/>
        <v>-3.6127901321661242E-3</v>
      </c>
      <c r="D156" s="13">
        <v>153518</v>
      </c>
      <c r="E156" s="15">
        <f t="shared" si="4"/>
        <v>-6.2044442272091306E-2</v>
      </c>
    </row>
    <row r="157" spans="1:5">
      <c r="A157" s="12">
        <v>45078</v>
      </c>
      <c r="B157" s="13">
        <v>179479</v>
      </c>
      <c r="C157" s="15">
        <f t="shared" si="6"/>
        <v>-3.7320918058110782E-2</v>
      </c>
      <c r="D157" s="13">
        <v>150005</v>
      </c>
      <c r="E157" s="15">
        <f t="shared" si="4"/>
        <v>-2.2883310100444247E-2</v>
      </c>
    </row>
    <row r="158" spans="1:5">
      <c r="A158" s="12">
        <v>45108</v>
      </c>
      <c r="B158" s="13">
        <v>200305</v>
      </c>
      <c r="C158" s="15">
        <f t="shared" si="6"/>
        <v>0.11603585934844746</v>
      </c>
      <c r="D158" s="13">
        <v>172979</v>
      </c>
      <c r="E158" s="15">
        <f t="shared" si="4"/>
        <v>0.15315489483683878</v>
      </c>
    </row>
    <row r="159" spans="1:5">
      <c r="A159" s="12">
        <v>45139</v>
      </c>
      <c r="B159" s="13">
        <v>189193</v>
      </c>
      <c r="C159" s="15">
        <f t="shared" si="6"/>
        <v>-5.547540001497716E-2</v>
      </c>
      <c r="D159" s="13">
        <v>158446</v>
      </c>
      <c r="E159" s="15">
        <f t="shared" si="4"/>
        <v>-8.4015978818238052E-2</v>
      </c>
    </row>
    <row r="160" spans="1:5">
      <c r="A160" s="12">
        <v>45170</v>
      </c>
      <c r="B160" s="13">
        <v>185552</v>
      </c>
      <c r="C160" s="15">
        <f t="shared" si="6"/>
        <v>-1.924489806705322E-2</v>
      </c>
      <c r="D160" s="13">
        <v>152696</v>
      </c>
      <c r="E160" s="15">
        <f t="shared" si="4"/>
        <v>-3.6289966297666079E-2</v>
      </c>
    </row>
    <row r="161" spans="1:5">
      <c r="A161" s="12">
        <v>45200</v>
      </c>
      <c r="B161" s="13">
        <v>194569</v>
      </c>
      <c r="C161" s="15">
        <f t="shared" si="6"/>
        <v>4.8595541950504438E-2</v>
      </c>
      <c r="D161" s="13">
        <v>167842</v>
      </c>
      <c r="E161" s="15">
        <f t="shared" si="4"/>
        <v>9.919054854089171E-2</v>
      </c>
    </row>
    <row r="162" spans="1:5">
      <c r="A162" s="12">
        <v>45231</v>
      </c>
      <c r="B162" s="13">
        <v>179345</v>
      </c>
      <c r="C162" s="15">
        <f t="shared" si="6"/>
        <v>-7.8244735800667112E-2</v>
      </c>
      <c r="D162" s="13">
        <v>166421</v>
      </c>
      <c r="E162" s="15">
        <f t="shared" si="4"/>
        <v>-8.4662956828445799E-3</v>
      </c>
    </row>
    <row r="163" spans="1:5">
      <c r="A163" s="12">
        <v>45261</v>
      </c>
      <c r="B163" s="13">
        <v>172122</v>
      </c>
      <c r="C163" s="15">
        <f t="shared" si="6"/>
        <v>-4.0274331595528172E-2</v>
      </c>
      <c r="D163" s="13">
        <v>163610</v>
      </c>
      <c r="E163" s="15">
        <f t="shared" ref="E163:E164" si="7">(D163-D162)/D162</f>
        <v>-1.6890897182446928E-2</v>
      </c>
    </row>
    <row r="164" spans="1:5">
      <c r="A164" s="12">
        <v>45292</v>
      </c>
      <c r="B164" s="13">
        <v>177107</v>
      </c>
      <c r="C164" s="15">
        <f t="shared" si="6"/>
        <v>2.896201531471863E-2</v>
      </c>
      <c r="D164" s="13">
        <v>192049</v>
      </c>
      <c r="E164" s="15">
        <f t="shared" si="7"/>
        <v>0.17382189352729049</v>
      </c>
    </row>
    <row r="165" spans="1:5">
      <c r="A165" s="12">
        <v>45323</v>
      </c>
      <c r="B165" s="13">
        <v>169006</v>
      </c>
      <c r="C165" s="15">
        <f t="shared" si="6"/>
        <v>-4.5740710417995899E-2</v>
      </c>
    </row>
    <row r="166" spans="1:5">
      <c r="A166" s="12">
        <v>45352</v>
      </c>
      <c r="B166" s="13">
        <v>166548</v>
      </c>
      <c r="C166" s="15">
        <f t="shared" si="6"/>
        <v>-1.4543862348082316E-2</v>
      </c>
    </row>
    <row r="167" spans="1:5">
      <c r="A167" s="12">
        <v>45383</v>
      </c>
      <c r="B167" s="13">
        <v>160186</v>
      </c>
      <c r="C167" s="15">
        <f t="shared" si="6"/>
        <v>-3.8199197828854142E-2</v>
      </c>
    </row>
    <row r="168" spans="1:5">
      <c r="A168" s="12">
        <v>45413</v>
      </c>
      <c r="B168" s="13">
        <v>161044</v>
      </c>
      <c r="C168" s="15">
        <f t="shared" si="6"/>
        <v>5.3562733322512577E-3</v>
      </c>
    </row>
    <row r="169" spans="1:5">
      <c r="A169" s="12">
        <v>45444</v>
      </c>
      <c r="B169" s="13">
        <v>163457</v>
      </c>
      <c r="C169" s="15">
        <f t="shared" si="6"/>
        <v>1.4983482774893819E-2</v>
      </c>
    </row>
    <row r="170" spans="1:5">
      <c r="A170" s="12">
        <v>45474</v>
      </c>
      <c r="B170" s="13">
        <v>178195</v>
      </c>
      <c r="C170" s="15">
        <f t="shared" si="6"/>
        <v>9.0164385740592323E-2</v>
      </c>
    </row>
    <row r="171" spans="1:5">
      <c r="A171" s="12">
        <v>45505</v>
      </c>
      <c r="B171" s="13">
        <v>170371</v>
      </c>
      <c r="C171" s="15">
        <f t="shared" si="6"/>
        <v>-4.3906955862959118E-2</v>
      </c>
    </row>
    <row r="172" spans="1:5">
      <c r="A172" s="12">
        <v>45536</v>
      </c>
      <c r="B172" s="13">
        <v>172352</v>
      </c>
      <c r="C172" s="15">
        <f t="shared" si="6"/>
        <v>1.1627565724213628E-2</v>
      </c>
    </row>
    <row r="173" spans="1:5">
      <c r="A173" s="12">
        <v>45566</v>
      </c>
      <c r="B173" s="13">
        <v>178526</v>
      </c>
      <c r="C173" s="15">
        <f t="shared" si="6"/>
        <v>3.5822038618640924E-2</v>
      </c>
    </row>
    <row r="174" spans="1:5">
      <c r="A174" s="12">
        <v>45597</v>
      </c>
      <c r="B174" s="13">
        <v>168533</v>
      </c>
      <c r="C174" s="15">
        <f t="shared" si="6"/>
        <v>-5.5975040050188767E-2</v>
      </c>
    </row>
    <row r="175" spans="1:5">
      <c r="A175" s="12">
        <v>45627</v>
      </c>
      <c r="B175" s="13">
        <v>170083</v>
      </c>
      <c r="C175" s="15">
        <f t="shared" si="6"/>
        <v>9.1970118611785223E-3</v>
      </c>
    </row>
    <row r="176" spans="1:5">
      <c r="A176" s="12">
        <v>45658</v>
      </c>
      <c r="B176" s="13">
        <v>184788</v>
      </c>
      <c r="C176" s="15">
        <f t="shared" si="6"/>
        <v>8.6457788256321916E-2</v>
      </c>
    </row>
    <row r="177" spans="1:3">
      <c r="A177" s="12">
        <v>45689</v>
      </c>
      <c r="B177" s="13">
        <v>179250</v>
      </c>
      <c r="C177" s="15">
        <f t="shared" si="6"/>
        <v>-2.9969478537567373E-2</v>
      </c>
    </row>
    <row r="178" spans="1:3">
      <c r="A178" s="12">
        <v>45717</v>
      </c>
      <c r="B178" s="13">
        <v>182929</v>
      </c>
      <c r="C178" s="15">
        <f t="shared" si="6"/>
        <v>2.0524407252440726E-2</v>
      </c>
    </row>
    <row r="179" spans="1:3">
      <c r="A179" s="12">
        <v>45748</v>
      </c>
      <c r="B179" s="13">
        <v>171853</v>
      </c>
      <c r="C179" s="15">
        <f t="shared" si="6"/>
        <v>-6.0548081496099582E-2</v>
      </c>
    </row>
    <row r="180" spans="1:3">
      <c r="A180" s="12">
        <v>45778</v>
      </c>
      <c r="B180" s="13">
        <v>171346</v>
      </c>
      <c r="C180" s="15">
        <f t="shared" si="6"/>
        <v>-2.9501958068814628E-3</v>
      </c>
    </row>
    <row r="181" spans="1:3">
      <c r="A181" s="12">
        <v>45809</v>
      </c>
      <c r="B181" s="13">
        <v>160642</v>
      </c>
      <c r="C181" s="15">
        <f t="shared" si="6"/>
        <v>-6.2470089759901017E-2</v>
      </c>
    </row>
    <row r="182" spans="1:3">
      <c r="A182" s="12">
        <v>45839</v>
      </c>
      <c r="B182" s="13">
        <v>178323</v>
      </c>
      <c r="C182" s="15">
        <f t="shared" si="6"/>
        <v>0.11006461572938583</v>
      </c>
    </row>
    <row r="183" spans="1:3">
      <c r="A183" s="16" t="s">
        <v>5</v>
      </c>
    </row>
  </sheetData>
  <mergeCells count="1">
    <mergeCell ref="A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2017-03-27T15:22:16Z</dcterms:created>
  <dcterms:modified xsi:type="dcterms:W3CDTF">2025-10-09T12:12:19Z</dcterms:modified>
</cp:coreProperties>
</file>