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COMEDORES\"/>
    </mc:Choice>
  </mc:AlternateContent>
  <bookViews>
    <workbookView xWindow="0" yWindow="0" windowWidth="28800" windowHeight="11835"/>
  </bookViews>
  <sheets>
    <sheet name="Hoja1 " sheetId="2" r:id="rId1"/>
  </sheets>
  <externalReferences>
    <externalReference r:id="rId2"/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0" i="2" l="1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C30" i="2"/>
  <c r="B30" i="2"/>
  <c r="S29" i="2"/>
  <c r="D29" i="2"/>
  <c r="S28" i="2"/>
  <c r="D28" i="2"/>
  <c r="S27" i="2"/>
  <c r="D27" i="2"/>
  <c r="S26" i="2"/>
  <c r="D26" i="2"/>
  <c r="S25" i="2"/>
  <c r="D25" i="2"/>
  <c r="S24" i="2"/>
  <c r="D24" i="2"/>
  <c r="S23" i="2"/>
  <c r="D23" i="2"/>
  <c r="S22" i="2"/>
  <c r="D22" i="2"/>
  <c r="S21" i="2"/>
  <c r="D21" i="2"/>
  <c r="S20" i="2"/>
  <c r="D20" i="2"/>
  <c r="S19" i="2"/>
  <c r="D19" i="2"/>
  <c r="S18" i="2"/>
  <c r="D18" i="2"/>
  <c r="S17" i="2"/>
  <c r="D17" i="2"/>
  <c r="S16" i="2"/>
  <c r="D16" i="2"/>
  <c r="S15" i="2"/>
  <c r="D15" i="2"/>
  <c r="S14" i="2"/>
  <c r="D14" i="2"/>
  <c r="S13" i="2"/>
  <c r="S30" i="2" s="1"/>
  <c r="D13" i="2"/>
  <c r="D30" i="2" s="1"/>
</calcChain>
</file>

<file path=xl/sharedStrings.xml><?xml version="1.0" encoding="utf-8"?>
<sst xmlns="http://schemas.openxmlformats.org/spreadsheetml/2006/main" count="43" uniqueCount="28">
  <si>
    <t>Departamento</t>
  </si>
  <si>
    <t>Comedores</t>
  </si>
  <si>
    <t>Asistentes</t>
  </si>
  <si>
    <t>Raciones</t>
  </si>
  <si>
    <t xml:space="preserve">Colon                                         </t>
  </si>
  <si>
    <t>Concordia</t>
  </si>
  <si>
    <t>Diamante</t>
  </si>
  <si>
    <t>Federación</t>
  </si>
  <si>
    <t>Federal</t>
  </si>
  <si>
    <t>Feliciano</t>
  </si>
  <si>
    <t>Gualeguay</t>
  </si>
  <si>
    <t>Gualeguaychú</t>
  </si>
  <si>
    <t xml:space="preserve">Islas del Ibicuy </t>
  </si>
  <si>
    <t>La Paz</t>
  </si>
  <si>
    <t xml:space="preserve">Nogoyá           </t>
  </si>
  <si>
    <t>Paraná</t>
  </si>
  <si>
    <t>San Salvador</t>
  </si>
  <si>
    <t>Tala</t>
  </si>
  <si>
    <t xml:space="preserve">Uruguay </t>
  </si>
  <si>
    <t>Victoria</t>
  </si>
  <si>
    <t>Villaguay</t>
  </si>
  <si>
    <t>TOTAL</t>
  </si>
  <si>
    <t>Notas y fórmulas</t>
  </si>
  <si>
    <t>Estrategias comunitarias en Municipios: el programa incluye grupos poblacionales que asisten  a espacios pertenecientes a Municipios y Juntas de Gobierno; atienden a embarazadas, personas con capacidades diferentes y ancianos.</t>
  </si>
  <si>
    <t>Fórmula de racionamiento = asistentes*20*10</t>
  </si>
  <si>
    <t>Fuente: MINISTERIO DE DESARROLLO HUMANO- Dirección de Comedores. Elaboración DGEyC</t>
  </si>
  <si>
    <t>Entre Ríos. Programa Comedores Comunitarios en espacios de gobiernos locales (municipios, comunas y juntas de gobiernos)</t>
  </si>
  <si>
    <t>Cantidad de comedores, asistentes y raciones por Departamento. Período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</si>
</sst>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11"/>
      <color indexed="8"/>
      <name val="AvenirNext LT Pro Cn"/>
      <family val="2"/>
    </font>
    <font>
      <b/>
      <sz val="15.35"/>
      <color indexed="8"/>
      <name val="Times New Roman"/>
      <family val="1"/>
    </font>
    <font>
      <b/>
      <sz val="10"/>
      <color indexed="8"/>
      <name val="MS Sans Serif"/>
      <family val="2"/>
    </font>
    <font>
      <b/>
      <sz val="10"/>
      <color indexed="8"/>
      <name val="AvenirNext LT Pro Regular"/>
      <family val="2"/>
    </font>
    <font>
      <sz val="10"/>
      <color indexed="8"/>
      <name val="AvenirNext LT Pro Regular"/>
      <family val="2"/>
    </font>
    <font>
      <sz val="8"/>
      <color indexed="8"/>
      <name val="AvenirNext LT Pro Regular"/>
      <family val="2"/>
    </font>
    <font>
      <sz val="8"/>
      <color indexed="8"/>
      <name val="MS Sans Serif"/>
    </font>
    <font>
      <b/>
      <sz val="12"/>
      <color indexed="8"/>
      <name val="Times New Roman"/>
      <family val="1"/>
    </font>
    <font>
      <b/>
      <sz val="8"/>
      <color indexed="8"/>
      <name val="AvenirNext LT Pro Regular"/>
      <family val="2"/>
    </font>
    <font>
      <b/>
      <sz val="8"/>
      <color indexed="8"/>
      <name val="MS Sans Serif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/>
    </xf>
    <xf numFmtId="3" fontId="5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2" fillId="0" borderId="0" xfId="0" applyNumberFormat="1" applyFont="1" applyBorder="1" applyAlignment="1">
      <alignment horizontal="center"/>
    </xf>
    <xf numFmtId="3" fontId="8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0" fontId="4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left"/>
    </xf>
    <xf numFmtId="3" fontId="4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/>
    <xf numFmtId="0" fontId="4" fillId="0" borderId="1" xfId="0" applyNumberFormat="1" applyFont="1" applyBorder="1" applyAlignment="1">
      <alignment horizontal="center"/>
    </xf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3" xfId="0" applyNumberFormat="1" applyFont="1" applyBorder="1" applyAlignment="1">
      <alignment horizontal="center"/>
    </xf>
    <xf numFmtId="0" fontId="9" fillId="0" borderId="2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left"/>
    </xf>
    <xf numFmtId="3" fontId="9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3" fontId="9" fillId="0" borderId="0" xfId="0" applyNumberFormat="1" applyFont="1" applyBorder="1"/>
    <xf numFmtId="0" fontId="9" fillId="0" borderId="2" xfId="0" applyNumberFormat="1" applyFont="1" applyFill="1" applyBorder="1"/>
    <xf numFmtId="0" fontId="9" fillId="0" borderId="0" xfId="0" applyNumberFormat="1" applyFont="1" applyFill="1" applyBorder="1"/>
    <xf numFmtId="0" fontId="9" fillId="0" borderId="0" xfId="0" applyNumberFormat="1" applyFont="1" applyAlignment="1">
      <alignment horizontal="center"/>
    </xf>
    <xf numFmtId="0" fontId="1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Entre</a:t>
            </a:r>
            <a:r>
              <a:rPr lang="es-AR" sz="1100" b="1" baseline="0">
                <a:latin typeface="AvenirNext LT Pro Regular" panose="020B0504020202020204" pitchFamily="34" charset="0"/>
              </a:rPr>
              <a:t> Ríos. Programa Comedores Comunitarios en espacios de Gobiernos locales: Cantidad de comedores.</a:t>
            </a:r>
          </a:p>
          <a:p>
            <a:pPr>
              <a:defRPr sz="1100" b="1">
                <a:latin typeface="AvenirNext LT Pro Regular" panose="020B0504020202020204" pitchFamily="34" charset="0"/>
              </a:defRPr>
            </a:pPr>
            <a:r>
              <a:rPr lang="es-AR" sz="1100" b="1" baseline="0">
                <a:latin typeface="AvenirNext LT Pro Regular" panose="020B0504020202020204" pitchFamily="34" charset="0"/>
              </a:rPr>
              <a:t>Período 2019-2024  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accent3">
                  <a:lumMod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3">
                    <a:lumMod val="5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f>('Hoja1 '!$B$11,'Hoja1 '!$E$11,'Hoja1 '!$H$11,'Hoja1 '!$K$11,'Hoja1 '!$N$11,'Hoja1 '!$Q$11)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('Hoja1 '!$B$30,'Hoja1 '!$E$30,'Hoja1 '!$H$30,'Hoja1 '!$K$30,'Hoja1 '!$N$30,'Hoja1 '!$Q$30)</c:f>
              <c:numCache>
                <c:formatCode>#,##0</c:formatCode>
                <c:ptCount val="6"/>
                <c:pt idx="0">
                  <c:v>609</c:v>
                </c:pt>
                <c:pt idx="1">
                  <c:v>510</c:v>
                </c:pt>
                <c:pt idx="2">
                  <c:v>558</c:v>
                </c:pt>
                <c:pt idx="3">
                  <c:v>516</c:v>
                </c:pt>
                <c:pt idx="4">
                  <c:v>438</c:v>
                </c:pt>
                <c:pt idx="5">
                  <c:v>552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78-47F8-8165-80FD62EACB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6328552"/>
        <c:axId val="156333256"/>
      </c:barChart>
      <c:catAx>
        <c:axId val="15632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56333256"/>
        <c:crosses val="autoZero"/>
        <c:auto val="1"/>
        <c:lblAlgn val="ctr"/>
        <c:lblOffset val="100"/>
        <c:noMultiLvlLbl val="0"/>
      </c:catAx>
      <c:valAx>
        <c:axId val="156333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56328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Entre</a:t>
            </a:r>
            <a:r>
              <a:rPr lang="es-AR" sz="1100" b="1" baseline="0">
                <a:latin typeface="AvenirNext LT Pro Regular" panose="020B0504020202020204" pitchFamily="34" charset="0"/>
              </a:rPr>
              <a:t> Ríos. Cantidad de niños atendidos por el Programa comedores en espacios de gobiernos locales.Período 2019-2024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 w="9525" cap="flat" cmpd="sng" algn="ctr">
              <a:solidFill>
                <a:schemeClr val="accent3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f>('Hoja1 '!$B$11,'Hoja1 '!$E$11,'Hoja1 '!$H$11,'Hoja1 '!$K$11,'Hoja1 '!$N$11,'Hoja1 '!$Q$11)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('Hoja1 '!$C$30,'Hoja1 '!$F$30,'Hoja1 '!$I$30,'Hoja1 '!$L$30,'Hoja1 '!$O$30,'Hoja1 '!$R$30)</c:f>
              <c:numCache>
                <c:formatCode>#,##0</c:formatCode>
                <c:ptCount val="6"/>
                <c:pt idx="0">
                  <c:v>60665</c:v>
                </c:pt>
                <c:pt idx="1">
                  <c:v>53035</c:v>
                </c:pt>
                <c:pt idx="2">
                  <c:v>61029</c:v>
                </c:pt>
                <c:pt idx="3">
                  <c:v>12979</c:v>
                </c:pt>
                <c:pt idx="4">
                  <c:v>13511</c:v>
                </c:pt>
                <c:pt idx="5">
                  <c:v>17241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E7-4DC1-BB85-38A408B79A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71012384"/>
        <c:axId val="371006504"/>
      </c:barChart>
      <c:catAx>
        <c:axId val="37101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71006504"/>
        <c:crosses val="autoZero"/>
        <c:auto val="1"/>
        <c:lblAlgn val="ctr"/>
        <c:lblOffset val="100"/>
        <c:noMultiLvlLbl val="0"/>
      </c:catAx>
      <c:valAx>
        <c:axId val="371006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7101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n-US" sz="1100" b="1">
                <a:latin typeface="AvenirNext LT Pro Regular" panose="020B0504020202020204" pitchFamily="34" charset="0"/>
              </a:rPr>
              <a:t>Entre Ríos: Distribución porcentual de comedores</a:t>
            </a:r>
            <a:r>
              <a:rPr lang="en-US" sz="1100" b="1" baseline="0">
                <a:latin typeface="AvenirNext LT Pro Regular" panose="020B0504020202020204" pitchFamily="34" charset="0"/>
              </a:rPr>
              <a:t> y alumnos que asisten a comedores comunitarios. Año 2024</a:t>
            </a:r>
            <a:endParaRPr lang="en-US" sz="1100" b="1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4446643024583761"/>
          <c:y val="0.15159186653872495"/>
          <c:w val="0.81693302077698304"/>
          <c:h val="0.725018947494387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'[3]Comedores escolares'!$H$494</c:f>
              <c:strCache>
                <c:ptCount val="1"/>
                <c:pt idx="0">
                  <c:v>Comedor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0"/>
                  <c:y val="1.0840108401084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79F6-412E-9FBF-97A34954D0EC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6.8906115417743325E-3"/>
                  <c:y val="1.0840108401084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79F6-412E-9FBF-97A34954D0EC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7319331394501352E-17"/>
                  <c:y val="1.05540867861726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9F6-412E-9FBF-97A34954D0EC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2632641893229141E-16"/>
                  <c:y val="1.0840108401084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9F6-412E-9FBF-97A34954D0EC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6.8906115417743325E-3"/>
                  <c:y val="3.61336946702800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79F6-412E-9FBF-97A34954D0EC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1581604733072853E-17"/>
                  <c:y val="1.0840108401084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79F6-412E-9FBF-97A34954D0EC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'[3]Comedores escolares'!$G$495:$G$511</c:f>
              <c:strCache>
                <c:ptCount val="17"/>
                <c:pt idx="0">
                  <c:v>Colón</c:v>
                </c:pt>
                <c:pt idx="1">
                  <c:v>Concordia</c:v>
                </c:pt>
                <c:pt idx="2">
                  <c:v>Diamante </c:v>
                </c:pt>
                <c:pt idx="3">
                  <c:v>Federación</c:v>
                </c:pt>
                <c:pt idx="4">
                  <c:v>Federal</c:v>
                </c:pt>
                <c:pt idx="5">
                  <c:v>Feliciano</c:v>
                </c:pt>
                <c:pt idx="6">
                  <c:v>Gualeguay</c:v>
                </c:pt>
                <c:pt idx="7">
                  <c:v>Gualeguaychú</c:v>
                </c:pt>
                <c:pt idx="8">
                  <c:v>Islas del Ibicuy</c:v>
                </c:pt>
                <c:pt idx="9">
                  <c:v>La Paz</c:v>
                </c:pt>
                <c:pt idx="10">
                  <c:v>Nogoyá</c:v>
                </c:pt>
                <c:pt idx="11">
                  <c:v>Paraná</c:v>
                </c:pt>
                <c:pt idx="12">
                  <c:v>San Salvador</c:v>
                </c:pt>
                <c:pt idx="13">
                  <c:v>Tala</c:v>
                </c:pt>
                <c:pt idx="14">
                  <c:v>Uruguay</c:v>
                </c:pt>
                <c:pt idx="15">
                  <c:v>Victoria</c:v>
                </c:pt>
                <c:pt idx="16">
                  <c:v>Villaguay</c:v>
                </c:pt>
              </c:strCache>
            </c:strRef>
          </c:cat>
          <c:val>
            <c:numRef>
              <c:f>'[3]Comedores escolares'!$H$495:$H$511</c:f>
              <c:numCache>
                <c:formatCode>General</c:formatCode>
                <c:ptCount val="17"/>
                <c:pt idx="0">
                  <c:v>6.1594202898550732</c:v>
                </c:pt>
                <c:pt idx="1">
                  <c:v>12.137681159420289</c:v>
                </c:pt>
                <c:pt idx="2">
                  <c:v>3.6231884057971016</c:v>
                </c:pt>
                <c:pt idx="3">
                  <c:v>5.4347826086956523</c:v>
                </c:pt>
                <c:pt idx="4">
                  <c:v>2.7173913043478262</c:v>
                </c:pt>
                <c:pt idx="5">
                  <c:v>1.9927536231884055</c:v>
                </c:pt>
                <c:pt idx="6">
                  <c:v>6.1594202898550732</c:v>
                </c:pt>
                <c:pt idx="7">
                  <c:v>4.7101449275362324</c:v>
                </c:pt>
                <c:pt idx="8">
                  <c:v>1.4492753623188406</c:v>
                </c:pt>
                <c:pt idx="9">
                  <c:v>6.3405797101449277</c:v>
                </c:pt>
                <c:pt idx="10">
                  <c:v>4.8913043478260869</c:v>
                </c:pt>
                <c:pt idx="11">
                  <c:v>22.644927536231883</c:v>
                </c:pt>
                <c:pt idx="12">
                  <c:v>3.0797101449275366</c:v>
                </c:pt>
                <c:pt idx="13">
                  <c:v>4.1666666666666661</c:v>
                </c:pt>
                <c:pt idx="14">
                  <c:v>6.8840579710144931</c:v>
                </c:pt>
                <c:pt idx="15">
                  <c:v>3.0797101449275366</c:v>
                </c:pt>
                <c:pt idx="16">
                  <c:v>4.5289855072463769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F6-412E-9FBF-97A34954D0EC}"/>
            </c:ext>
          </c:extLst>
        </c:ser>
        <c:ser>
          <c:idx val="1"/>
          <c:order val="1"/>
          <c:tx>
            <c:strRef>
              <c:f>'[3]Comedores escolares'!$I$494</c:f>
              <c:strCache>
                <c:ptCount val="1"/>
                <c:pt idx="0">
                  <c:v>Asistentes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4.0712468193383851E-3"/>
                  <c:y val="-1.05538097760206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9F6-412E-9FBF-97A34954D0E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1.05540867861725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9F6-412E-9FBF-97A34954D0E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1.05540867861725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9F6-412E-9FBF-97A34954D0E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4453057708871662E-3"/>
                  <c:y val="-1.0840108401084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79F6-412E-9FBF-97A34954D0EC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7226528854435831E-3"/>
                  <c:y val="-7.22673893405600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79F6-412E-9FBF-97A34954D0EC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1679586563307496E-3"/>
                  <c:y val="6.624434163522597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79F6-412E-9FBF-97A34954D0EC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6.1068702290075962E-3"/>
                  <c:y val="-3.51802892872417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9F6-412E-9FBF-97A34954D0EC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8.1424936386768829E-3"/>
                  <c:y val="-3.51802892872417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9F6-412E-9FBF-97A34954D0EC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1581604733072853E-17"/>
                  <c:y val="-7.22673893405600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79F6-412E-9FBF-97A34954D0EC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1581604733072853E-17"/>
                  <c:y val="-7.22673893405587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79F6-412E-9FBF-97A34954D0EC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'[3]Comedores escolares'!$G$495:$G$511</c:f>
              <c:strCache>
                <c:ptCount val="17"/>
                <c:pt idx="0">
                  <c:v>Colón</c:v>
                </c:pt>
                <c:pt idx="1">
                  <c:v>Concordia</c:v>
                </c:pt>
                <c:pt idx="2">
                  <c:v>Diamante </c:v>
                </c:pt>
                <c:pt idx="3">
                  <c:v>Federación</c:v>
                </c:pt>
                <c:pt idx="4">
                  <c:v>Federal</c:v>
                </c:pt>
                <c:pt idx="5">
                  <c:v>Feliciano</c:v>
                </c:pt>
                <c:pt idx="6">
                  <c:v>Gualeguay</c:v>
                </c:pt>
                <c:pt idx="7">
                  <c:v>Gualeguaychú</c:v>
                </c:pt>
                <c:pt idx="8">
                  <c:v>Islas del Ibicuy</c:v>
                </c:pt>
                <c:pt idx="9">
                  <c:v>La Paz</c:v>
                </c:pt>
                <c:pt idx="10">
                  <c:v>Nogoyá</c:v>
                </c:pt>
                <c:pt idx="11">
                  <c:v>Paraná</c:v>
                </c:pt>
                <c:pt idx="12">
                  <c:v>San Salvador</c:v>
                </c:pt>
                <c:pt idx="13">
                  <c:v>Tala</c:v>
                </c:pt>
                <c:pt idx="14">
                  <c:v>Uruguay</c:v>
                </c:pt>
                <c:pt idx="15">
                  <c:v>Victoria</c:v>
                </c:pt>
                <c:pt idx="16">
                  <c:v>Villaguay</c:v>
                </c:pt>
              </c:strCache>
            </c:strRef>
          </c:cat>
          <c:val>
            <c:numRef>
              <c:f>'[3]Comedores escolares'!$I$495:$I$511</c:f>
              <c:numCache>
                <c:formatCode>General</c:formatCode>
                <c:ptCount val="17"/>
                <c:pt idx="0">
                  <c:v>6.3859404906907944</c:v>
                </c:pt>
                <c:pt idx="1">
                  <c:v>9.628211820660054</c:v>
                </c:pt>
                <c:pt idx="2">
                  <c:v>3.2712719679832953</c:v>
                </c:pt>
                <c:pt idx="3">
                  <c:v>3.2596717127776813</c:v>
                </c:pt>
                <c:pt idx="4">
                  <c:v>1.1600255205614525</c:v>
                </c:pt>
                <c:pt idx="5">
                  <c:v>3.2422713299692596</c:v>
                </c:pt>
                <c:pt idx="6">
                  <c:v>3.1436691607215357</c:v>
                </c:pt>
                <c:pt idx="7">
                  <c:v>2.482454614001508</c:v>
                </c:pt>
                <c:pt idx="8">
                  <c:v>2.0764456818049997</c:v>
                </c:pt>
                <c:pt idx="9">
                  <c:v>5.4173191810219823</c:v>
                </c:pt>
                <c:pt idx="10">
                  <c:v>4.3036946812829875</c:v>
                </c:pt>
                <c:pt idx="11">
                  <c:v>35.154573400614815</c:v>
                </c:pt>
                <c:pt idx="12">
                  <c:v>4.0426889391566609</c:v>
                </c:pt>
                <c:pt idx="13">
                  <c:v>2.679658952496955</c:v>
                </c:pt>
                <c:pt idx="14">
                  <c:v>4.6401020822458099</c:v>
                </c:pt>
                <c:pt idx="15">
                  <c:v>6.699147381242387</c:v>
                </c:pt>
                <c:pt idx="16">
                  <c:v>2.4128530827678207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9F6-412E-9FBF-97A34954D0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71008072"/>
        <c:axId val="371008464"/>
      </c:barChart>
      <c:catAx>
        <c:axId val="371008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71008464"/>
        <c:crosses val="autoZero"/>
        <c:auto val="1"/>
        <c:lblAlgn val="ctr"/>
        <c:lblOffset val="100"/>
        <c:noMultiLvlLbl val="0"/>
      </c:catAx>
      <c:valAx>
        <c:axId val="3710084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71008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750222113708651"/>
          <c:y val="0.95709081080312097"/>
          <c:w val="0.18671821061127053"/>
          <c:h val="2.1228972394710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7</xdr:col>
      <xdr:colOff>652464</xdr:colOff>
      <xdr:row>53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36</xdr:row>
      <xdr:rowOff>0</xdr:rowOff>
    </xdr:from>
    <xdr:to>
      <xdr:col>15</xdr:col>
      <xdr:colOff>357188</xdr:colOff>
      <xdr:row>53</xdr:row>
      <xdr:rowOff>28575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56</xdr:row>
      <xdr:rowOff>0</xdr:rowOff>
    </xdr:from>
    <xdr:to>
      <xdr:col>11</xdr:col>
      <xdr:colOff>514350</xdr:colOff>
      <xdr:row>75</xdr:row>
      <xdr:rowOff>76200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76201</xdr:colOff>
      <xdr:row>1</xdr:row>
      <xdr:rowOff>9525</xdr:rowOff>
    </xdr:from>
    <xdr:to>
      <xdr:col>2</xdr:col>
      <xdr:colOff>397638</xdr:colOff>
      <xdr:row>4</xdr:row>
      <xdr:rowOff>158025</xdr:rowOff>
    </xdr:to>
    <xdr:pic>
      <xdr:nvPicPr>
        <xdr:cNvPr id="5" name="Imagen 4" descr="\\serverhp\Winword\INFORMATICA\LOGOS NUEVOS DEC 2024\03.ESTADÍSTICA Y CENSOS\Logo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200025"/>
          <a:ext cx="1997837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ociodemografico\Comedores%20Escolares%20entre%20r&#237;os%202019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tela\Downloads\ER%20Programa%20Comedores%20Comunitarios%20en%20espacios%20de%20gobiernos%20locales.%20Por%20Dpto.%20Per&#237;odo%202019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5.2\Excel\Sociodemografico\Comedores%20Escolares\Comedores%20Escolares%20entre%20r&#237;os%202019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dores escolares"/>
      <sheetName val="Comedores"/>
    </sheetNames>
    <sheetDataSet>
      <sheetData sheetId="0">
        <row r="177">
          <cell r="B177">
            <v>609</v>
          </cell>
          <cell r="C177">
            <v>60665</v>
          </cell>
          <cell r="E177">
            <v>510</v>
          </cell>
          <cell r="F177">
            <v>53035</v>
          </cell>
          <cell r="H177">
            <v>558</v>
          </cell>
          <cell r="I177">
            <v>61029</v>
          </cell>
          <cell r="K177">
            <v>516</v>
          </cell>
          <cell r="L177">
            <v>12979</v>
          </cell>
          <cell r="N177">
            <v>438</v>
          </cell>
          <cell r="O177">
            <v>13511</v>
          </cell>
        </row>
        <row r="461">
          <cell r="B461">
            <v>2019</v>
          </cell>
          <cell r="G461" t="str">
            <v>Colón</v>
          </cell>
          <cell r="M461">
            <v>7.3059360730593603</v>
          </cell>
          <cell r="N461">
            <v>7.6604248390200578</v>
          </cell>
        </row>
        <row r="462">
          <cell r="B462">
            <v>2020</v>
          </cell>
          <cell r="G462" t="str">
            <v>Concordia</v>
          </cell>
          <cell r="M462">
            <v>13.013698630136986</v>
          </cell>
          <cell r="N462">
            <v>11.886610909629191</v>
          </cell>
        </row>
        <row r="463">
          <cell r="B463">
            <v>2021</v>
          </cell>
          <cell r="G463" t="str">
            <v xml:space="preserve">Diamante </v>
          </cell>
          <cell r="M463">
            <v>4.3378995433789953</v>
          </cell>
          <cell r="N463">
            <v>3.7154910813411295</v>
          </cell>
        </row>
        <row r="464">
          <cell r="B464">
            <v>2022</v>
          </cell>
          <cell r="G464" t="str">
            <v>Federación</v>
          </cell>
          <cell r="M464">
            <v>5.2511415525114149</v>
          </cell>
          <cell r="N464">
            <v>3.922729627710754</v>
          </cell>
        </row>
        <row r="465">
          <cell r="B465">
            <v>2023</v>
          </cell>
          <cell r="G465" t="str">
            <v>Federal</v>
          </cell>
          <cell r="M465">
            <v>2.7397260273972601</v>
          </cell>
          <cell r="N465">
            <v>1.3396491747465029</v>
          </cell>
        </row>
        <row r="466">
          <cell r="G466" t="str">
            <v>Feliciano</v>
          </cell>
          <cell r="M466">
            <v>2.054794520547945</v>
          </cell>
          <cell r="N466">
            <v>3.4416401450669829</v>
          </cell>
        </row>
        <row r="467">
          <cell r="G467" t="str">
            <v>Gualeguay</v>
          </cell>
          <cell r="M467">
            <v>5.2511415525114149</v>
          </cell>
          <cell r="N467">
            <v>3.7228924579971872</v>
          </cell>
        </row>
        <row r="468">
          <cell r="G468" t="str">
            <v>Gualeguaychú</v>
          </cell>
          <cell r="M468">
            <v>3.6529680365296802</v>
          </cell>
          <cell r="N468">
            <v>2.5460735696839611</v>
          </cell>
        </row>
        <row r="469">
          <cell r="G469" t="str">
            <v>Islas del Ibicuy</v>
          </cell>
          <cell r="M469">
            <v>1.3698630136986301</v>
          </cell>
          <cell r="N469">
            <v>2.2352157501295244</v>
          </cell>
        </row>
        <row r="470">
          <cell r="G470" t="str">
            <v>La Paz</v>
          </cell>
          <cell r="M470">
            <v>7.3059360730593603</v>
          </cell>
          <cell r="N470">
            <v>6.0025164680630603</v>
          </cell>
        </row>
        <row r="471">
          <cell r="G471" t="str">
            <v>Nogoyá</v>
          </cell>
          <cell r="M471">
            <v>5.0228310502283104</v>
          </cell>
          <cell r="N471">
            <v>4.9145140996225303</v>
          </cell>
        </row>
        <row r="472">
          <cell r="G472" t="str">
            <v>Paraná</v>
          </cell>
          <cell r="M472">
            <v>20.319634703196346</v>
          </cell>
          <cell r="N472">
            <v>29.035600621715641</v>
          </cell>
        </row>
        <row r="473">
          <cell r="G473" t="str">
            <v>San Salvador</v>
          </cell>
          <cell r="M473">
            <v>3.8812785388127851</v>
          </cell>
          <cell r="N473">
            <v>6.2541632743690334</v>
          </cell>
        </row>
        <row r="474">
          <cell r="G474" t="str">
            <v>Tala</v>
          </cell>
          <cell r="M474">
            <v>4.5662100456620998</v>
          </cell>
          <cell r="N474">
            <v>2.8939382725186884</v>
          </cell>
        </row>
        <row r="475">
          <cell r="G475" t="str">
            <v>Uruguay</v>
          </cell>
          <cell r="M475">
            <v>7.7625570776255701</v>
          </cell>
          <cell r="N475">
            <v>4.1151654207682631</v>
          </cell>
        </row>
        <row r="476">
          <cell r="G476" t="str">
            <v>Victoria</v>
          </cell>
          <cell r="M476">
            <v>2.5114155251141552</v>
          </cell>
          <cell r="N476">
            <v>3.6118718081563173</v>
          </cell>
        </row>
        <row r="477">
          <cell r="G477" t="str">
            <v>Villaguay</v>
          </cell>
          <cell r="M477">
            <v>3.6529680365296802</v>
          </cell>
          <cell r="N477">
            <v>2.7015024794611797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B11">
            <v>2019</v>
          </cell>
          <cell r="E11">
            <v>2020</v>
          </cell>
          <cell r="H11">
            <v>2021</v>
          </cell>
          <cell r="K11">
            <v>2022</v>
          </cell>
          <cell r="N11">
            <v>2023</v>
          </cell>
          <cell r="Q11">
            <v>2024</v>
          </cell>
        </row>
        <row r="30">
          <cell r="B30">
            <v>609</v>
          </cell>
          <cell r="C30">
            <v>60665</v>
          </cell>
          <cell r="E30">
            <v>510</v>
          </cell>
          <cell r="F30">
            <v>53035</v>
          </cell>
          <cell r="H30">
            <v>558</v>
          </cell>
          <cell r="I30">
            <v>61029</v>
          </cell>
          <cell r="K30">
            <v>516</v>
          </cell>
          <cell r="L30">
            <v>12979</v>
          </cell>
          <cell r="N30">
            <v>438</v>
          </cell>
          <cell r="O30">
            <v>13511</v>
          </cell>
          <cell r="Q30">
            <v>552</v>
          </cell>
          <cell r="R30">
            <v>17241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dores escolares"/>
      <sheetName val="Comedores"/>
    </sheetNames>
    <sheetDataSet>
      <sheetData sheetId="0">
        <row r="494">
          <cell r="H494" t="str">
            <v>Comedor</v>
          </cell>
          <cell r="I494" t="str">
            <v>Asistentes</v>
          </cell>
        </row>
        <row r="495">
          <cell r="G495" t="str">
            <v>Colón</v>
          </cell>
          <cell r="H495">
            <v>6.1594202898550732</v>
          </cell>
          <cell r="I495">
            <v>6.3859404906907944</v>
          </cell>
        </row>
        <row r="496">
          <cell r="G496" t="str">
            <v>Concordia</v>
          </cell>
          <cell r="H496">
            <v>12.137681159420289</v>
          </cell>
          <cell r="I496">
            <v>9.628211820660054</v>
          </cell>
        </row>
        <row r="497">
          <cell r="G497" t="str">
            <v xml:space="preserve">Diamante </v>
          </cell>
          <cell r="H497">
            <v>3.6231884057971016</v>
          </cell>
          <cell r="I497">
            <v>3.2712719679832953</v>
          </cell>
        </row>
        <row r="498">
          <cell r="G498" t="str">
            <v>Federación</v>
          </cell>
          <cell r="H498">
            <v>5.4347826086956523</v>
          </cell>
          <cell r="I498">
            <v>3.2596717127776813</v>
          </cell>
        </row>
        <row r="499">
          <cell r="G499" t="str">
            <v>Federal</v>
          </cell>
          <cell r="H499">
            <v>2.7173913043478262</v>
          </cell>
          <cell r="I499">
            <v>1.1600255205614525</v>
          </cell>
        </row>
        <row r="500">
          <cell r="G500" t="str">
            <v>Feliciano</v>
          </cell>
          <cell r="H500">
            <v>1.9927536231884055</v>
          </cell>
          <cell r="I500">
            <v>3.2422713299692596</v>
          </cell>
        </row>
        <row r="501">
          <cell r="G501" t="str">
            <v>Gualeguay</v>
          </cell>
          <cell r="H501">
            <v>6.1594202898550732</v>
          </cell>
          <cell r="I501">
            <v>3.1436691607215357</v>
          </cell>
        </row>
        <row r="502">
          <cell r="G502" t="str">
            <v>Gualeguaychú</v>
          </cell>
          <cell r="H502">
            <v>4.7101449275362324</v>
          </cell>
          <cell r="I502">
            <v>2.482454614001508</v>
          </cell>
        </row>
        <row r="503">
          <cell r="G503" t="str">
            <v>Islas del Ibicuy</v>
          </cell>
          <cell r="H503">
            <v>1.4492753623188406</v>
          </cell>
          <cell r="I503">
            <v>2.0764456818049997</v>
          </cell>
        </row>
        <row r="504">
          <cell r="G504" t="str">
            <v>La Paz</v>
          </cell>
          <cell r="H504">
            <v>6.3405797101449277</v>
          </cell>
          <cell r="I504">
            <v>5.4173191810219823</v>
          </cell>
        </row>
        <row r="505">
          <cell r="G505" t="str">
            <v>Nogoyá</v>
          </cell>
          <cell r="H505">
            <v>4.8913043478260869</v>
          </cell>
          <cell r="I505">
            <v>4.3036946812829875</v>
          </cell>
        </row>
        <row r="506">
          <cell r="G506" t="str">
            <v>Paraná</v>
          </cell>
          <cell r="H506">
            <v>22.644927536231883</v>
          </cell>
          <cell r="I506">
            <v>35.154573400614815</v>
          </cell>
        </row>
        <row r="507">
          <cell r="G507" t="str">
            <v>San Salvador</v>
          </cell>
          <cell r="H507">
            <v>3.0797101449275366</v>
          </cell>
          <cell r="I507">
            <v>4.0426889391566609</v>
          </cell>
        </row>
        <row r="508">
          <cell r="G508" t="str">
            <v>Tala</v>
          </cell>
          <cell r="H508">
            <v>4.1666666666666661</v>
          </cell>
          <cell r="I508">
            <v>2.679658952496955</v>
          </cell>
        </row>
        <row r="509">
          <cell r="G509" t="str">
            <v>Uruguay</v>
          </cell>
          <cell r="H509">
            <v>6.8840579710144931</v>
          </cell>
          <cell r="I509">
            <v>4.6401020822458099</v>
          </cell>
        </row>
        <row r="510">
          <cell r="G510" t="str">
            <v>Victoria</v>
          </cell>
          <cell r="H510">
            <v>3.0797101449275366</v>
          </cell>
          <cell r="I510">
            <v>6.699147381242387</v>
          </cell>
        </row>
        <row r="511">
          <cell r="G511" t="str">
            <v>Villaguay</v>
          </cell>
          <cell r="H511">
            <v>4.5289855072463769</v>
          </cell>
          <cell r="I511">
            <v>2.4128530827678207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U76"/>
  <sheetViews>
    <sheetView showGridLines="0" tabSelected="1" workbookViewId="0">
      <selection activeCell="J27" sqref="J27"/>
    </sheetView>
  </sheetViews>
  <sheetFormatPr baseColWidth="10" defaultRowHeight="15"/>
  <cols>
    <col min="1" max="1" width="13.7109375" customWidth="1"/>
  </cols>
  <sheetData>
    <row r="8" spans="1:21" s="1" customFormat="1">
      <c r="A8" s="1" t="s">
        <v>26</v>
      </c>
    </row>
    <row r="9" spans="1:21" ht="19.5">
      <c r="A9" s="1" t="s">
        <v>27</v>
      </c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16"/>
      <c r="O9" s="16"/>
      <c r="P9" s="16"/>
      <c r="Q9" s="16"/>
      <c r="R9" s="16"/>
      <c r="S9" s="16"/>
    </row>
    <row r="10" spans="1:21" ht="15.75" customHeight="1">
      <c r="B10" s="19"/>
      <c r="C10" s="19"/>
      <c r="D10" s="19"/>
      <c r="E10" s="3"/>
      <c r="F10" s="2"/>
      <c r="G10" s="2"/>
      <c r="H10" s="2"/>
      <c r="I10" s="2"/>
      <c r="J10" s="2"/>
      <c r="K10" s="16"/>
      <c r="L10" s="16"/>
      <c r="M10" s="16"/>
      <c r="N10" s="16"/>
      <c r="O10" s="16"/>
      <c r="P10" s="16"/>
      <c r="Q10" s="10"/>
      <c r="R10" s="10"/>
      <c r="S10" s="10"/>
    </row>
    <row r="11" spans="1:21" ht="15.75" customHeight="1">
      <c r="A11" s="17" t="s">
        <v>0</v>
      </c>
      <c r="B11" s="20">
        <v>2019</v>
      </c>
      <c r="C11" s="20"/>
      <c r="D11" s="20"/>
      <c r="E11" s="20">
        <v>2020</v>
      </c>
      <c r="F11" s="20"/>
      <c r="G11" s="20"/>
      <c r="H11" s="20">
        <v>2021</v>
      </c>
      <c r="I11" s="20"/>
      <c r="J11" s="20"/>
      <c r="K11" s="20">
        <v>2022</v>
      </c>
      <c r="L11" s="20"/>
      <c r="M11" s="20"/>
      <c r="N11" s="20">
        <v>2023</v>
      </c>
      <c r="O11" s="20"/>
      <c r="P11" s="20"/>
      <c r="Q11" s="20">
        <v>2024</v>
      </c>
      <c r="R11" s="20"/>
      <c r="S11" s="20"/>
    </row>
    <row r="12" spans="1:21" ht="15.75" customHeight="1">
      <c r="A12" s="18"/>
      <c r="B12" s="13" t="s">
        <v>1</v>
      </c>
      <c r="C12" s="13" t="s">
        <v>2</v>
      </c>
      <c r="D12" s="13" t="s">
        <v>3</v>
      </c>
      <c r="E12" s="13" t="s">
        <v>1</v>
      </c>
      <c r="F12" s="13" t="s">
        <v>2</v>
      </c>
      <c r="G12" s="13" t="s">
        <v>3</v>
      </c>
      <c r="H12" s="13" t="s">
        <v>1</v>
      </c>
      <c r="I12" s="13" t="s">
        <v>2</v>
      </c>
      <c r="J12" s="13" t="s">
        <v>3</v>
      </c>
      <c r="K12" s="13" t="s">
        <v>1</v>
      </c>
      <c r="L12" s="13" t="s">
        <v>2</v>
      </c>
      <c r="M12" s="13" t="s">
        <v>3</v>
      </c>
      <c r="N12" s="13" t="s">
        <v>1</v>
      </c>
      <c r="O12" s="13" t="s">
        <v>2</v>
      </c>
      <c r="P12" s="13" t="s">
        <v>3</v>
      </c>
      <c r="Q12" s="13" t="s">
        <v>1</v>
      </c>
      <c r="R12" s="13" t="s">
        <v>2</v>
      </c>
      <c r="S12" s="13" t="s">
        <v>3</v>
      </c>
    </row>
    <row r="13" spans="1:21" ht="15.75" customHeight="1">
      <c r="A13" s="11" t="s">
        <v>4</v>
      </c>
      <c r="B13" s="4">
        <v>32</v>
      </c>
      <c r="C13" s="4">
        <v>1914</v>
      </c>
      <c r="D13" s="4">
        <f t="shared" ref="D13:D29" si="0">C13*20*10</f>
        <v>382800</v>
      </c>
      <c r="E13" s="4">
        <v>32</v>
      </c>
      <c r="F13" s="4">
        <v>2027</v>
      </c>
      <c r="G13" s="4">
        <v>486480</v>
      </c>
      <c r="H13" s="4">
        <v>33</v>
      </c>
      <c r="I13" s="4">
        <v>2237</v>
      </c>
      <c r="J13" s="4">
        <v>536880</v>
      </c>
      <c r="K13" s="4">
        <v>34</v>
      </c>
      <c r="L13" s="4">
        <v>929</v>
      </c>
      <c r="M13" s="4">
        <v>222960</v>
      </c>
      <c r="N13" s="12">
        <v>32</v>
      </c>
      <c r="O13" s="12">
        <v>1035</v>
      </c>
      <c r="P13" s="12">
        <v>248400</v>
      </c>
      <c r="Q13" s="21">
        <v>34</v>
      </c>
      <c r="R13" s="21">
        <v>1101</v>
      </c>
      <c r="S13" s="12">
        <f>R13*20*10</f>
        <v>220200</v>
      </c>
      <c r="T13" s="2"/>
      <c r="U13" s="2"/>
    </row>
    <row r="14" spans="1:21" ht="15.75" customHeight="1">
      <c r="A14" s="11" t="s">
        <v>5</v>
      </c>
      <c r="B14" s="4">
        <v>98</v>
      </c>
      <c r="C14" s="4">
        <v>15970</v>
      </c>
      <c r="D14" s="4">
        <f t="shared" si="0"/>
        <v>3194000</v>
      </c>
      <c r="E14" s="4">
        <v>86</v>
      </c>
      <c r="F14" s="4">
        <v>14295</v>
      </c>
      <c r="G14" s="4">
        <v>3430800</v>
      </c>
      <c r="H14" s="4">
        <v>87</v>
      </c>
      <c r="I14" s="4">
        <v>15477</v>
      </c>
      <c r="J14" s="4">
        <v>3714480</v>
      </c>
      <c r="K14" s="4">
        <v>79</v>
      </c>
      <c r="L14" s="4">
        <v>1799</v>
      </c>
      <c r="M14" s="4">
        <v>431760</v>
      </c>
      <c r="N14" s="12">
        <v>57</v>
      </c>
      <c r="O14" s="12">
        <v>1606</v>
      </c>
      <c r="P14" s="12">
        <v>385440</v>
      </c>
      <c r="Q14" s="21">
        <v>67</v>
      </c>
      <c r="R14" s="12">
        <v>1660</v>
      </c>
      <c r="S14" s="12">
        <f t="shared" ref="S14:S29" si="1">R14*20*10</f>
        <v>332000</v>
      </c>
      <c r="T14" s="2"/>
      <c r="U14" s="2"/>
    </row>
    <row r="15" spans="1:21" ht="15.75" customHeight="1">
      <c r="A15" s="11" t="s">
        <v>6</v>
      </c>
      <c r="B15" s="4">
        <v>26</v>
      </c>
      <c r="C15" s="4">
        <v>1900</v>
      </c>
      <c r="D15" s="4">
        <f t="shared" si="0"/>
        <v>380000</v>
      </c>
      <c r="E15" s="4">
        <v>22</v>
      </c>
      <c r="F15" s="4">
        <v>1352</v>
      </c>
      <c r="G15" s="4">
        <v>324480</v>
      </c>
      <c r="H15" s="4">
        <v>23</v>
      </c>
      <c r="I15" s="4">
        <v>2197</v>
      </c>
      <c r="J15" s="4">
        <v>527280</v>
      </c>
      <c r="K15" s="4">
        <v>18</v>
      </c>
      <c r="L15" s="4">
        <v>445</v>
      </c>
      <c r="M15" s="4">
        <v>106800</v>
      </c>
      <c r="N15" s="12">
        <v>19</v>
      </c>
      <c r="O15" s="12">
        <v>502</v>
      </c>
      <c r="P15" s="12">
        <v>120480</v>
      </c>
      <c r="Q15" s="21">
        <v>20</v>
      </c>
      <c r="R15" s="22">
        <v>564</v>
      </c>
      <c r="S15" s="12">
        <f t="shared" si="1"/>
        <v>112800</v>
      </c>
      <c r="T15" s="2"/>
      <c r="U15" s="2"/>
    </row>
    <row r="16" spans="1:21" ht="15.75" customHeight="1">
      <c r="A16" s="11" t="s">
        <v>7</v>
      </c>
      <c r="B16" s="4">
        <v>31</v>
      </c>
      <c r="C16" s="4">
        <v>2206</v>
      </c>
      <c r="D16" s="4">
        <f t="shared" si="0"/>
        <v>441200</v>
      </c>
      <c r="E16" s="4">
        <v>24</v>
      </c>
      <c r="F16" s="4">
        <v>1818</v>
      </c>
      <c r="G16" s="4">
        <v>436320</v>
      </c>
      <c r="H16" s="4">
        <v>28</v>
      </c>
      <c r="I16" s="4">
        <v>2063</v>
      </c>
      <c r="J16" s="4">
        <v>495120</v>
      </c>
      <c r="K16" s="4">
        <v>28</v>
      </c>
      <c r="L16" s="4">
        <v>512</v>
      </c>
      <c r="M16" s="4">
        <v>122880</v>
      </c>
      <c r="N16" s="12">
        <v>23</v>
      </c>
      <c r="O16" s="12">
        <v>530</v>
      </c>
      <c r="P16" s="12">
        <v>127200</v>
      </c>
      <c r="Q16" s="21">
        <v>30</v>
      </c>
      <c r="R16" s="22">
        <v>562</v>
      </c>
      <c r="S16" s="12">
        <f t="shared" si="1"/>
        <v>112400</v>
      </c>
      <c r="T16" s="2"/>
      <c r="U16" s="2"/>
    </row>
    <row r="17" spans="1:21" ht="15.75" customHeight="1">
      <c r="A17" s="11" t="s">
        <v>8</v>
      </c>
      <c r="B17" s="4">
        <v>17</v>
      </c>
      <c r="C17" s="4">
        <v>1198</v>
      </c>
      <c r="D17" s="4">
        <f t="shared" si="0"/>
        <v>239600</v>
      </c>
      <c r="E17" s="4">
        <v>13</v>
      </c>
      <c r="F17" s="4">
        <v>993</v>
      </c>
      <c r="G17" s="4">
        <v>238320</v>
      </c>
      <c r="H17" s="4">
        <v>14</v>
      </c>
      <c r="I17" s="4">
        <v>1242</v>
      </c>
      <c r="J17" s="4">
        <v>298080</v>
      </c>
      <c r="K17" s="4">
        <v>14</v>
      </c>
      <c r="L17" s="4">
        <v>196</v>
      </c>
      <c r="M17" s="4">
        <v>47040</v>
      </c>
      <c r="N17" s="12">
        <v>12</v>
      </c>
      <c r="O17" s="12">
        <v>181</v>
      </c>
      <c r="P17" s="12">
        <v>43440</v>
      </c>
      <c r="Q17" s="21">
        <v>15</v>
      </c>
      <c r="R17" s="22">
        <v>200</v>
      </c>
      <c r="S17" s="12">
        <f t="shared" si="1"/>
        <v>40000</v>
      </c>
      <c r="T17" s="2"/>
      <c r="U17" s="2"/>
    </row>
    <row r="18" spans="1:21" ht="15.75" customHeight="1">
      <c r="A18" s="11" t="s">
        <v>9</v>
      </c>
      <c r="B18" s="4">
        <v>8</v>
      </c>
      <c r="C18" s="4">
        <v>1154</v>
      </c>
      <c r="D18" s="4">
        <f t="shared" si="0"/>
        <v>230800</v>
      </c>
      <c r="E18" s="4">
        <v>10</v>
      </c>
      <c r="F18" s="4">
        <v>1165</v>
      </c>
      <c r="G18" s="4">
        <v>279600</v>
      </c>
      <c r="H18" s="4">
        <v>11</v>
      </c>
      <c r="I18" s="4">
        <v>1195</v>
      </c>
      <c r="J18" s="4">
        <v>286800</v>
      </c>
      <c r="K18" s="4">
        <v>9</v>
      </c>
      <c r="L18" s="4">
        <v>299</v>
      </c>
      <c r="M18" s="4">
        <v>71760</v>
      </c>
      <c r="N18" s="12">
        <v>9</v>
      </c>
      <c r="O18" s="12">
        <v>465</v>
      </c>
      <c r="P18" s="12">
        <v>111600</v>
      </c>
      <c r="Q18" s="21">
        <v>11</v>
      </c>
      <c r="R18" s="22">
        <v>559</v>
      </c>
      <c r="S18" s="12">
        <f t="shared" si="1"/>
        <v>111800</v>
      </c>
      <c r="T18" s="2"/>
      <c r="U18" s="2"/>
    </row>
    <row r="19" spans="1:21" ht="15.75" customHeight="1">
      <c r="A19" s="11" t="s">
        <v>10</v>
      </c>
      <c r="B19" s="4">
        <v>24</v>
      </c>
      <c r="C19" s="4">
        <v>2275</v>
      </c>
      <c r="D19" s="4">
        <f t="shared" si="0"/>
        <v>455000</v>
      </c>
      <c r="E19" s="4">
        <v>26</v>
      </c>
      <c r="F19" s="4">
        <v>2169</v>
      </c>
      <c r="G19" s="4">
        <v>520560</v>
      </c>
      <c r="H19" s="4">
        <v>26</v>
      </c>
      <c r="I19" s="4">
        <v>1913</v>
      </c>
      <c r="J19" s="4">
        <v>459120</v>
      </c>
      <c r="K19" s="4">
        <v>26</v>
      </c>
      <c r="L19" s="4">
        <v>512</v>
      </c>
      <c r="M19" s="4">
        <v>122880</v>
      </c>
      <c r="N19" s="12">
        <v>23</v>
      </c>
      <c r="O19" s="12">
        <v>503</v>
      </c>
      <c r="P19" s="12">
        <v>120720</v>
      </c>
      <c r="Q19" s="21">
        <v>34</v>
      </c>
      <c r="R19" s="22">
        <v>542</v>
      </c>
      <c r="S19" s="12">
        <f t="shared" si="1"/>
        <v>108400</v>
      </c>
      <c r="T19" s="2"/>
      <c r="U19" s="2"/>
    </row>
    <row r="20" spans="1:21" ht="15.75" customHeight="1">
      <c r="A20" s="11" t="s">
        <v>11</v>
      </c>
      <c r="B20" s="4">
        <v>35</v>
      </c>
      <c r="C20" s="4">
        <v>2719</v>
      </c>
      <c r="D20" s="4">
        <f t="shared" si="0"/>
        <v>543800</v>
      </c>
      <c r="E20" s="4">
        <v>23</v>
      </c>
      <c r="F20" s="4">
        <v>1555</v>
      </c>
      <c r="G20" s="4">
        <v>373200</v>
      </c>
      <c r="H20" s="4">
        <v>23</v>
      </c>
      <c r="I20" s="4">
        <v>1617</v>
      </c>
      <c r="J20" s="4">
        <v>388080</v>
      </c>
      <c r="K20" s="4">
        <v>22</v>
      </c>
      <c r="L20" s="4">
        <v>423</v>
      </c>
      <c r="M20" s="4">
        <v>101520</v>
      </c>
      <c r="N20" s="12">
        <v>16</v>
      </c>
      <c r="O20" s="12">
        <v>344</v>
      </c>
      <c r="P20" s="12">
        <v>82560</v>
      </c>
      <c r="Q20" s="21">
        <v>26</v>
      </c>
      <c r="R20" s="22">
        <v>428</v>
      </c>
      <c r="S20" s="12">
        <f t="shared" si="1"/>
        <v>85600</v>
      </c>
      <c r="T20" s="2"/>
      <c r="U20" s="2"/>
    </row>
    <row r="21" spans="1:21" ht="14.25" customHeight="1">
      <c r="A21" s="11" t="s">
        <v>12</v>
      </c>
      <c r="B21" s="4">
        <v>10</v>
      </c>
      <c r="C21" s="4">
        <v>1483</v>
      </c>
      <c r="D21" s="4">
        <f t="shared" si="0"/>
        <v>296600</v>
      </c>
      <c r="E21" s="4">
        <v>9</v>
      </c>
      <c r="F21" s="4">
        <v>1371</v>
      </c>
      <c r="G21" s="4">
        <v>329040</v>
      </c>
      <c r="H21" s="4">
        <v>9</v>
      </c>
      <c r="I21" s="4">
        <v>1413</v>
      </c>
      <c r="J21" s="4">
        <v>339120</v>
      </c>
      <c r="K21" s="4">
        <v>9</v>
      </c>
      <c r="L21" s="4">
        <v>312</v>
      </c>
      <c r="M21" s="4">
        <v>74880</v>
      </c>
      <c r="N21" s="12">
        <v>6</v>
      </c>
      <c r="O21" s="12">
        <v>302</v>
      </c>
      <c r="P21" s="12">
        <v>72480</v>
      </c>
      <c r="Q21" s="21">
        <v>8</v>
      </c>
      <c r="R21" s="22">
        <v>358</v>
      </c>
      <c r="S21" s="12">
        <f t="shared" si="1"/>
        <v>71600</v>
      </c>
      <c r="T21" s="2"/>
      <c r="U21" s="2"/>
    </row>
    <row r="22" spans="1:21" ht="14.25" customHeight="1">
      <c r="A22" s="11" t="s">
        <v>13</v>
      </c>
      <c r="B22" s="4">
        <v>40</v>
      </c>
      <c r="C22" s="4">
        <v>3063</v>
      </c>
      <c r="D22" s="4">
        <f t="shared" si="0"/>
        <v>612600</v>
      </c>
      <c r="E22" s="4">
        <v>38</v>
      </c>
      <c r="F22" s="4">
        <v>3059</v>
      </c>
      <c r="G22" s="4">
        <v>734160</v>
      </c>
      <c r="H22" s="4">
        <v>39</v>
      </c>
      <c r="I22" s="4">
        <v>3177</v>
      </c>
      <c r="J22" s="4">
        <v>762480</v>
      </c>
      <c r="K22" s="4">
        <v>37</v>
      </c>
      <c r="L22" s="4">
        <v>781</v>
      </c>
      <c r="M22" s="4">
        <v>187440</v>
      </c>
      <c r="N22" s="12">
        <v>32</v>
      </c>
      <c r="O22" s="12">
        <v>811</v>
      </c>
      <c r="P22" s="12">
        <v>194640</v>
      </c>
      <c r="Q22" s="21">
        <v>35</v>
      </c>
      <c r="R22" s="22">
        <v>934</v>
      </c>
      <c r="S22" s="12">
        <f t="shared" si="1"/>
        <v>186800</v>
      </c>
      <c r="T22" s="2"/>
      <c r="U22" s="2"/>
    </row>
    <row r="23" spans="1:21" ht="14.25" customHeight="1">
      <c r="A23" s="11" t="s">
        <v>14</v>
      </c>
      <c r="B23" s="4">
        <v>25</v>
      </c>
      <c r="C23" s="4">
        <v>2128</v>
      </c>
      <c r="D23" s="4">
        <f t="shared" si="0"/>
        <v>425600</v>
      </c>
      <c r="E23" s="4">
        <v>20</v>
      </c>
      <c r="F23" s="4">
        <v>1609</v>
      </c>
      <c r="G23" s="4">
        <v>386160</v>
      </c>
      <c r="H23" s="4">
        <v>24</v>
      </c>
      <c r="I23" s="4">
        <v>2190</v>
      </c>
      <c r="J23" s="4">
        <v>525600</v>
      </c>
      <c r="K23" s="4">
        <v>23</v>
      </c>
      <c r="L23" s="4">
        <v>554</v>
      </c>
      <c r="M23" s="4">
        <v>132960</v>
      </c>
      <c r="N23" s="12">
        <v>22</v>
      </c>
      <c r="O23" s="12">
        <v>664</v>
      </c>
      <c r="P23" s="12">
        <v>159360</v>
      </c>
      <c r="Q23" s="21">
        <v>27</v>
      </c>
      <c r="R23" s="22">
        <v>742</v>
      </c>
      <c r="S23" s="12">
        <f t="shared" si="1"/>
        <v>148400</v>
      </c>
      <c r="T23" s="2"/>
      <c r="U23" s="2"/>
    </row>
    <row r="24" spans="1:21" ht="14.25" customHeight="1">
      <c r="A24" s="11" t="s">
        <v>15</v>
      </c>
      <c r="B24" s="4">
        <v>144</v>
      </c>
      <c r="C24" s="4">
        <v>13938</v>
      </c>
      <c r="D24" s="4">
        <f t="shared" si="0"/>
        <v>2787600</v>
      </c>
      <c r="E24" s="4">
        <v>105</v>
      </c>
      <c r="F24" s="4">
        <v>11758</v>
      </c>
      <c r="G24" s="4">
        <v>2821920</v>
      </c>
      <c r="H24" s="4">
        <v>134</v>
      </c>
      <c r="I24" s="4">
        <v>15360</v>
      </c>
      <c r="J24" s="4">
        <v>3686400</v>
      </c>
      <c r="K24" s="4">
        <v>111</v>
      </c>
      <c r="L24" s="4">
        <v>3862</v>
      </c>
      <c r="M24" s="4">
        <v>926880</v>
      </c>
      <c r="N24" s="12">
        <v>89</v>
      </c>
      <c r="O24" s="12">
        <v>3923</v>
      </c>
      <c r="P24" s="12">
        <v>941520</v>
      </c>
      <c r="Q24" s="21">
        <v>125</v>
      </c>
      <c r="R24" s="12">
        <v>6061</v>
      </c>
      <c r="S24" s="12">
        <f t="shared" si="1"/>
        <v>1212200</v>
      </c>
      <c r="T24" s="2"/>
      <c r="U24" s="2"/>
    </row>
    <row r="25" spans="1:21" ht="14.25" customHeight="1">
      <c r="A25" s="11" t="s">
        <v>16</v>
      </c>
      <c r="B25" s="4">
        <v>18</v>
      </c>
      <c r="C25" s="4">
        <v>1865</v>
      </c>
      <c r="D25" s="4">
        <f t="shared" si="0"/>
        <v>373000</v>
      </c>
      <c r="E25" s="4">
        <v>16</v>
      </c>
      <c r="F25" s="4">
        <v>2172</v>
      </c>
      <c r="G25" s="4">
        <v>521280</v>
      </c>
      <c r="H25" s="4">
        <v>18</v>
      </c>
      <c r="I25" s="4">
        <v>2100</v>
      </c>
      <c r="J25" s="4">
        <v>504000</v>
      </c>
      <c r="K25" s="4">
        <v>19</v>
      </c>
      <c r="L25" s="4">
        <v>834</v>
      </c>
      <c r="M25" s="4">
        <v>200160</v>
      </c>
      <c r="N25" s="12">
        <v>17</v>
      </c>
      <c r="O25" s="12">
        <v>845</v>
      </c>
      <c r="P25" s="12">
        <v>202800</v>
      </c>
      <c r="Q25" s="21">
        <v>17</v>
      </c>
      <c r="R25" s="22">
        <v>697</v>
      </c>
      <c r="S25" s="12">
        <f t="shared" si="1"/>
        <v>139400</v>
      </c>
      <c r="T25" s="2"/>
      <c r="U25" s="2"/>
    </row>
    <row r="26" spans="1:21" ht="14.25" customHeight="1">
      <c r="A26" s="11" t="s">
        <v>17</v>
      </c>
      <c r="B26" s="4">
        <v>20</v>
      </c>
      <c r="C26" s="4">
        <v>1637</v>
      </c>
      <c r="D26" s="4">
        <f t="shared" si="0"/>
        <v>327400</v>
      </c>
      <c r="E26" s="4">
        <v>19</v>
      </c>
      <c r="F26" s="4">
        <v>1621</v>
      </c>
      <c r="G26" s="4">
        <v>389040</v>
      </c>
      <c r="H26" s="4">
        <v>20</v>
      </c>
      <c r="I26" s="4">
        <v>1593</v>
      </c>
      <c r="J26" s="4">
        <v>382320</v>
      </c>
      <c r="K26" s="4">
        <v>20</v>
      </c>
      <c r="L26" s="4">
        <v>271</v>
      </c>
      <c r="M26" s="4">
        <v>65040</v>
      </c>
      <c r="N26" s="12">
        <v>20</v>
      </c>
      <c r="O26" s="12">
        <v>391</v>
      </c>
      <c r="P26" s="12">
        <v>93840</v>
      </c>
      <c r="Q26" s="21">
        <v>23</v>
      </c>
      <c r="R26" s="22">
        <v>462</v>
      </c>
      <c r="S26" s="12">
        <f t="shared" si="1"/>
        <v>92400</v>
      </c>
      <c r="T26" s="2"/>
      <c r="U26" s="2"/>
    </row>
    <row r="27" spans="1:21" ht="14.25" customHeight="1">
      <c r="A27" s="11" t="s">
        <v>18</v>
      </c>
      <c r="B27" s="4">
        <v>40</v>
      </c>
      <c r="C27" s="4">
        <v>3904</v>
      </c>
      <c r="D27" s="4">
        <f t="shared" si="0"/>
        <v>780800</v>
      </c>
      <c r="E27" s="4">
        <v>34</v>
      </c>
      <c r="F27" s="4">
        <v>3683</v>
      </c>
      <c r="G27" s="4">
        <v>883920</v>
      </c>
      <c r="H27" s="4">
        <v>35</v>
      </c>
      <c r="I27" s="4">
        <v>4204</v>
      </c>
      <c r="J27" s="4">
        <v>1008960</v>
      </c>
      <c r="K27" s="4">
        <v>35</v>
      </c>
      <c r="L27" s="4">
        <v>554</v>
      </c>
      <c r="M27" s="4">
        <v>132960</v>
      </c>
      <c r="N27" s="12">
        <v>34</v>
      </c>
      <c r="O27" s="12">
        <v>556</v>
      </c>
      <c r="P27" s="12">
        <v>133440</v>
      </c>
      <c r="Q27" s="21">
        <v>38</v>
      </c>
      <c r="R27" s="22">
        <v>800</v>
      </c>
      <c r="S27" s="12">
        <f t="shared" si="1"/>
        <v>160000</v>
      </c>
      <c r="T27" s="2"/>
      <c r="U27" s="2"/>
    </row>
    <row r="28" spans="1:21" ht="14.25" customHeight="1">
      <c r="A28" s="11" t="s">
        <v>19</v>
      </c>
      <c r="B28" s="4">
        <v>22</v>
      </c>
      <c r="C28" s="4">
        <v>1865</v>
      </c>
      <c r="D28" s="4">
        <f t="shared" si="0"/>
        <v>373000</v>
      </c>
      <c r="E28" s="4">
        <v>17</v>
      </c>
      <c r="F28" s="4">
        <v>1279</v>
      </c>
      <c r="G28" s="4">
        <v>306960</v>
      </c>
      <c r="H28" s="4">
        <v>17</v>
      </c>
      <c r="I28" s="4">
        <v>1768</v>
      </c>
      <c r="J28" s="4">
        <v>424320</v>
      </c>
      <c r="K28" s="4">
        <v>16</v>
      </c>
      <c r="L28" s="4">
        <v>398</v>
      </c>
      <c r="M28" s="4">
        <v>95520</v>
      </c>
      <c r="N28" s="12">
        <v>11</v>
      </c>
      <c r="O28" s="12">
        <v>488</v>
      </c>
      <c r="P28" s="12">
        <v>117120</v>
      </c>
      <c r="Q28" s="21">
        <v>17</v>
      </c>
      <c r="R28" s="12">
        <v>1155</v>
      </c>
      <c r="S28" s="12">
        <f t="shared" si="1"/>
        <v>231000</v>
      </c>
      <c r="T28" s="2"/>
      <c r="U28" s="2"/>
    </row>
    <row r="29" spans="1:21" ht="14.25" customHeight="1">
      <c r="A29" s="11" t="s">
        <v>20</v>
      </c>
      <c r="B29" s="4">
        <v>19</v>
      </c>
      <c r="C29" s="4">
        <v>1446</v>
      </c>
      <c r="D29" s="4">
        <f t="shared" si="0"/>
        <v>289200</v>
      </c>
      <c r="E29" s="4">
        <v>16</v>
      </c>
      <c r="F29" s="4">
        <v>1109</v>
      </c>
      <c r="G29" s="4">
        <v>266160</v>
      </c>
      <c r="H29" s="4">
        <v>17</v>
      </c>
      <c r="I29" s="4">
        <v>1283</v>
      </c>
      <c r="J29" s="4">
        <v>307920</v>
      </c>
      <c r="K29" s="4">
        <v>16</v>
      </c>
      <c r="L29" s="4">
        <v>298</v>
      </c>
      <c r="M29" s="4">
        <v>71520</v>
      </c>
      <c r="N29" s="12">
        <v>16</v>
      </c>
      <c r="O29" s="12">
        <v>365</v>
      </c>
      <c r="P29" s="12">
        <v>87600</v>
      </c>
      <c r="Q29" s="21">
        <v>25</v>
      </c>
      <c r="R29" s="22">
        <v>416</v>
      </c>
      <c r="S29" s="12">
        <f t="shared" si="1"/>
        <v>83200</v>
      </c>
      <c r="T29" s="2"/>
      <c r="U29" s="2"/>
    </row>
    <row r="30" spans="1:21" ht="14.25" customHeight="1">
      <c r="A30" s="14" t="s">
        <v>21</v>
      </c>
      <c r="B30" s="15">
        <f t="shared" ref="B30:P30" si="2">SUM(B13:B29)</f>
        <v>609</v>
      </c>
      <c r="C30" s="15">
        <f t="shared" si="2"/>
        <v>60665</v>
      </c>
      <c r="D30" s="15">
        <f t="shared" si="2"/>
        <v>12133000</v>
      </c>
      <c r="E30" s="15">
        <f t="shared" si="2"/>
        <v>510</v>
      </c>
      <c r="F30" s="15">
        <f t="shared" si="2"/>
        <v>53035</v>
      </c>
      <c r="G30" s="15">
        <f t="shared" si="2"/>
        <v>12728400</v>
      </c>
      <c r="H30" s="15">
        <f t="shared" si="2"/>
        <v>558</v>
      </c>
      <c r="I30" s="15">
        <f t="shared" si="2"/>
        <v>61029</v>
      </c>
      <c r="J30" s="15">
        <f t="shared" si="2"/>
        <v>14646960</v>
      </c>
      <c r="K30" s="15">
        <f t="shared" si="2"/>
        <v>516</v>
      </c>
      <c r="L30" s="15">
        <f t="shared" si="2"/>
        <v>12979</v>
      </c>
      <c r="M30" s="15">
        <f t="shared" si="2"/>
        <v>3114960</v>
      </c>
      <c r="N30" s="15">
        <f t="shared" si="2"/>
        <v>438</v>
      </c>
      <c r="O30" s="15">
        <f t="shared" si="2"/>
        <v>13511</v>
      </c>
      <c r="P30" s="15">
        <f t="shared" si="2"/>
        <v>3242640</v>
      </c>
      <c r="Q30" s="23">
        <f>SUM(Q13:Q29)</f>
        <v>552</v>
      </c>
      <c r="R30" s="23">
        <f>SUM(R13:R29)</f>
        <v>17241</v>
      </c>
      <c r="S30" s="23">
        <f>SUM(S13:S29)</f>
        <v>3448200</v>
      </c>
      <c r="T30" s="2"/>
      <c r="U30" s="2"/>
    </row>
    <row r="31" spans="1:21" ht="14.25" customHeight="1">
      <c r="A31" s="24" t="s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0"/>
      <c r="R31" s="10"/>
      <c r="S31" s="10"/>
    </row>
    <row r="32" spans="1:21" ht="14.25" customHeight="1">
      <c r="A32" s="25" t="s">
        <v>23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7"/>
      <c r="R32" s="10"/>
      <c r="S32" s="10"/>
    </row>
    <row r="33" spans="1:19" ht="14.25" customHeight="1">
      <c r="A33" s="24" t="s">
        <v>24</v>
      </c>
      <c r="B33" s="28"/>
      <c r="C33" s="28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7"/>
      <c r="R33" s="10"/>
      <c r="S33" s="10"/>
    </row>
    <row r="34" spans="1:19" ht="14.25" customHeight="1">
      <c r="A34" s="29" t="s">
        <v>25</v>
      </c>
      <c r="B34" s="30"/>
      <c r="C34" s="6"/>
      <c r="D34" s="6"/>
      <c r="E34" s="31"/>
      <c r="F34" s="7"/>
      <c r="G34" s="32"/>
      <c r="H34" s="32"/>
      <c r="I34" s="32"/>
      <c r="J34" s="32"/>
      <c r="K34" s="32"/>
      <c r="L34" s="32"/>
      <c r="M34" s="32"/>
      <c r="N34" s="27"/>
      <c r="O34" s="27"/>
      <c r="P34" s="27"/>
      <c r="Q34" s="27"/>
      <c r="R34" s="10"/>
      <c r="S34" s="10"/>
    </row>
    <row r="35" spans="1:19" ht="14.25" customHeight="1">
      <c r="A35" s="2"/>
      <c r="B35" s="2"/>
      <c r="C35" s="2"/>
      <c r="D35" s="2"/>
      <c r="E35" s="8"/>
      <c r="F35" s="2"/>
      <c r="G35" s="2"/>
      <c r="H35" s="2"/>
      <c r="I35" s="2"/>
      <c r="J35" s="2"/>
      <c r="K35" s="2"/>
      <c r="L35" s="2"/>
      <c r="M35" s="2"/>
      <c r="N35" s="10"/>
      <c r="O35" s="10"/>
      <c r="P35" s="10"/>
      <c r="Q35" s="10"/>
      <c r="R35" s="10"/>
      <c r="S35" s="10"/>
    </row>
    <row r="36" spans="1:19" ht="14.25" customHeight="1">
      <c r="A36" s="2"/>
      <c r="B36" s="2"/>
      <c r="C36" s="2"/>
      <c r="D36" s="2"/>
      <c r="E36" s="8"/>
      <c r="F36" s="2"/>
      <c r="G36" s="2"/>
      <c r="H36" s="2"/>
      <c r="I36" s="2"/>
      <c r="J36" s="2"/>
      <c r="K36" s="2"/>
      <c r="L36" s="2"/>
      <c r="M36" s="2"/>
      <c r="N36" s="10"/>
      <c r="O36" s="10"/>
      <c r="P36" s="10"/>
      <c r="Q36" s="10"/>
      <c r="R36" s="10"/>
      <c r="S36" s="10"/>
    </row>
    <row r="37" spans="1:19" ht="14.25" customHeight="1">
      <c r="A37" s="2"/>
      <c r="B37" s="2"/>
      <c r="C37" s="2"/>
      <c r="D37" s="2"/>
      <c r="E37" s="8"/>
      <c r="F37" s="2"/>
      <c r="G37" s="2"/>
      <c r="H37" s="2"/>
      <c r="I37" s="2"/>
      <c r="J37" s="2"/>
      <c r="K37" s="2"/>
      <c r="L37" s="2"/>
      <c r="M37" s="2"/>
      <c r="N37" s="10"/>
      <c r="O37" s="10"/>
      <c r="P37" s="10"/>
      <c r="Q37" s="10"/>
      <c r="R37" s="10"/>
      <c r="S37" s="10"/>
    </row>
    <row r="38" spans="1:19" ht="14.25" customHeight="1">
      <c r="A38" s="2"/>
      <c r="B38" s="2"/>
      <c r="C38" s="2"/>
      <c r="D38" s="2"/>
      <c r="E38" s="8"/>
      <c r="F38" s="2"/>
      <c r="G38" s="2"/>
      <c r="H38" s="2"/>
      <c r="I38" s="2"/>
      <c r="J38" s="2"/>
      <c r="K38" s="2"/>
      <c r="L38" s="2"/>
      <c r="M38" s="2"/>
      <c r="N38" s="10"/>
      <c r="O38" s="10"/>
      <c r="P38" s="10"/>
      <c r="Q38" s="10"/>
      <c r="R38" s="10"/>
      <c r="S38" s="10"/>
    </row>
    <row r="39" spans="1:19" ht="14.25" customHeight="1">
      <c r="A39" s="2"/>
      <c r="B39" s="2"/>
      <c r="C39" s="2"/>
      <c r="D39" s="2"/>
      <c r="E39" s="8"/>
      <c r="F39" s="2"/>
      <c r="G39" s="2"/>
      <c r="H39" s="2"/>
      <c r="I39" s="2"/>
      <c r="J39" s="2"/>
      <c r="K39" s="2"/>
      <c r="L39" s="2"/>
      <c r="M39" s="2"/>
      <c r="N39" s="10"/>
      <c r="O39" s="10"/>
      <c r="P39" s="10"/>
      <c r="Q39" s="10"/>
      <c r="R39" s="10"/>
      <c r="S39" s="10"/>
    </row>
    <row r="40" spans="1:19" ht="14.25" customHeight="1">
      <c r="A40" s="2"/>
      <c r="B40" s="2"/>
      <c r="C40" s="2"/>
      <c r="D40" s="2"/>
      <c r="E40" s="8"/>
      <c r="F40" s="2"/>
      <c r="G40" s="2"/>
      <c r="H40" s="2"/>
      <c r="I40" s="2"/>
      <c r="J40" s="2"/>
      <c r="K40" s="2"/>
      <c r="L40" s="2"/>
      <c r="M40" s="2"/>
      <c r="N40" s="10"/>
      <c r="O40" s="10"/>
      <c r="P40" s="10"/>
      <c r="Q40" s="10"/>
      <c r="R40" s="10"/>
      <c r="S40" s="10"/>
    </row>
    <row r="41" spans="1:19" ht="15" customHeight="1">
      <c r="A41" s="2"/>
      <c r="B41" s="2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0"/>
      <c r="P41" s="10"/>
      <c r="Q41" s="10"/>
      <c r="R41" s="10"/>
      <c r="S41" s="10"/>
    </row>
    <row r="42" spans="1:19" ht="14.25" customHeight="1">
      <c r="A42" s="2"/>
      <c r="B42" s="2"/>
      <c r="C42" s="2"/>
      <c r="D42" s="2"/>
      <c r="E42" s="8"/>
      <c r="F42" s="2"/>
      <c r="G42" s="2"/>
      <c r="H42" s="2"/>
      <c r="I42" s="2"/>
      <c r="J42" s="2"/>
      <c r="K42" s="2"/>
      <c r="L42" s="2"/>
      <c r="M42" s="2"/>
      <c r="N42" s="10"/>
      <c r="O42" s="10"/>
      <c r="P42" s="10"/>
      <c r="Q42" s="10"/>
      <c r="R42" s="10"/>
      <c r="S42" s="10"/>
    </row>
    <row r="43" spans="1:19" ht="14.25" customHeight="1">
      <c r="A43" s="2"/>
      <c r="B43" s="2"/>
      <c r="C43" s="2"/>
      <c r="D43" s="2"/>
      <c r="E43" s="8"/>
      <c r="F43" s="2"/>
      <c r="G43" s="2"/>
      <c r="H43" s="2"/>
      <c r="I43" s="2"/>
      <c r="J43" s="2"/>
      <c r="K43" s="2"/>
      <c r="L43" s="2"/>
      <c r="M43" s="2"/>
      <c r="N43" s="10"/>
      <c r="O43" s="10"/>
      <c r="P43" s="10"/>
      <c r="Q43" s="10"/>
      <c r="R43" s="10"/>
      <c r="S43" s="10"/>
    </row>
    <row r="44" spans="1:19" ht="14.25" customHeight="1">
      <c r="A44" s="2"/>
      <c r="B44" s="2"/>
      <c r="C44" s="2"/>
      <c r="D44" s="2"/>
      <c r="E44" s="8"/>
      <c r="F44" s="2"/>
      <c r="G44" s="2"/>
      <c r="H44" s="2"/>
      <c r="I44" s="2"/>
      <c r="J44" s="2"/>
      <c r="K44" s="2"/>
      <c r="L44" s="2"/>
      <c r="M44" s="2"/>
      <c r="N44" s="10"/>
      <c r="O44" s="10"/>
      <c r="P44" s="10"/>
      <c r="Q44" s="10"/>
      <c r="R44" s="10"/>
      <c r="S44" s="10"/>
    </row>
    <row r="45" spans="1:19" ht="14.25" customHeight="1">
      <c r="A45" s="2"/>
      <c r="B45" s="2"/>
      <c r="C45" s="2"/>
      <c r="D45" s="2"/>
      <c r="E45" s="8"/>
      <c r="F45" s="2"/>
      <c r="G45" s="2"/>
      <c r="H45" s="2"/>
      <c r="I45" s="2"/>
      <c r="J45" s="2"/>
      <c r="K45" s="2"/>
      <c r="L45" s="2"/>
      <c r="M45" s="2"/>
      <c r="N45" s="10"/>
      <c r="O45" s="10"/>
      <c r="P45" s="10"/>
      <c r="Q45" s="10"/>
      <c r="R45" s="10"/>
      <c r="S45" s="10"/>
    </row>
    <row r="46" spans="1:19" ht="14.25" customHeight="1">
      <c r="A46" s="2"/>
      <c r="B46" s="2"/>
      <c r="C46" s="2"/>
      <c r="D46" s="2"/>
      <c r="E46" s="8"/>
      <c r="F46" s="2"/>
      <c r="G46" s="2"/>
      <c r="H46" s="2"/>
      <c r="I46" s="2"/>
      <c r="J46" s="2"/>
      <c r="K46" s="2"/>
      <c r="L46" s="2"/>
      <c r="M46" s="2"/>
      <c r="N46" s="10"/>
      <c r="O46" s="10"/>
      <c r="P46" s="10"/>
      <c r="Q46" s="10"/>
      <c r="R46" s="10"/>
      <c r="S46" s="10"/>
    </row>
    <row r="47" spans="1:19" ht="14.25" customHeight="1">
      <c r="A47" s="2"/>
      <c r="B47" s="2"/>
      <c r="C47" s="2"/>
      <c r="D47" s="2"/>
      <c r="E47" s="8"/>
      <c r="F47" s="2"/>
      <c r="G47" s="2"/>
      <c r="H47" s="2"/>
      <c r="I47" s="2"/>
      <c r="J47" s="2"/>
      <c r="K47" s="2"/>
      <c r="L47" s="2"/>
      <c r="M47" s="2"/>
      <c r="N47" s="10"/>
      <c r="O47" s="10"/>
      <c r="P47" s="10"/>
      <c r="Q47" s="10"/>
      <c r="R47" s="10"/>
      <c r="S47" s="10"/>
    </row>
    <row r="48" spans="1:19" ht="14.25" customHeight="1">
      <c r="A48" s="2"/>
      <c r="B48" s="2"/>
      <c r="C48" s="2"/>
      <c r="D48" s="2"/>
      <c r="E48" s="8"/>
      <c r="F48" s="2"/>
      <c r="G48" s="2"/>
      <c r="H48" s="2"/>
      <c r="I48" s="2"/>
      <c r="J48" s="2"/>
      <c r="K48" s="2"/>
      <c r="L48" s="2"/>
      <c r="M48" s="2"/>
      <c r="N48" s="10"/>
      <c r="O48" s="10"/>
      <c r="P48" s="10"/>
      <c r="Q48" s="10"/>
      <c r="R48" s="10"/>
      <c r="S48" s="10"/>
    </row>
    <row r="49" spans="1:19" ht="14.25" customHeight="1">
      <c r="A49" s="2"/>
      <c r="B49" s="2"/>
      <c r="C49" s="2"/>
      <c r="D49" s="2"/>
      <c r="E49" s="8"/>
      <c r="F49" s="2"/>
      <c r="G49" s="2"/>
      <c r="H49" s="2"/>
      <c r="I49" s="2"/>
      <c r="J49" s="2"/>
      <c r="K49" s="2"/>
      <c r="L49" s="2"/>
      <c r="M49" s="2"/>
      <c r="N49" s="10"/>
      <c r="O49" s="10"/>
      <c r="P49" s="10"/>
      <c r="Q49" s="10"/>
      <c r="R49" s="10"/>
      <c r="S49" s="10"/>
    </row>
    <row r="50" spans="1:19" ht="14.25" customHeight="1">
      <c r="A50" s="2"/>
      <c r="B50" s="2"/>
      <c r="C50" s="2"/>
      <c r="D50" s="2"/>
      <c r="E50" s="8"/>
      <c r="F50" s="2"/>
      <c r="G50" s="2"/>
      <c r="H50" s="2"/>
      <c r="I50" s="2"/>
      <c r="J50" s="2"/>
      <c r="K50" s="2"/>
      <c r="L50" s="2"/>
      <c r="M50" s="2"/>
      <c r="N50" s="10"/>
      <c r="O50" s="10"/>
      <c r="P50" s="10"/>
      <c r="Q50" s="10"/>
      <c r="R50" s="10"/>
      <c r="S50" s="10"/>
    </row>
    <row r="51" spans="1:19" ht="14.25" customHeight="1">
      <c r="A51" s="2"/>
      <c r="B51" s="2"/>
      <c r="C51" s="2"/>
      <c r="D51" s="2"/>
      <c r="E51" s="8"/>
      <c r="F51" s="2"/>
      <c r="G51" s="2"/>
      <c r="H51" s="2"/>
      <c r="I51" s="2"/>
      <c r="J51" s="2"/>
      <c r="K51" s="2"/>
      <c r="L51" s="2"/>
      <c r="M51" s="2"/>
      <c r="N51" s="10"/>
      <c r="O51" s="10"/>
      <c r="P51" s="10"/>
      <c r="Q51" s="10"/>
      <c r="R51" s="10"/>
      <c r="S51" s="10"/>
    </row>
    <row r="52" spans="1:19" ht="14.25" customHeight="1">
      <c r="A52" s="2"/>
      <c r="B52" s="2"/>
      <c r="C52" s="2"/>
      <c r="D52" s="2"/>
      <c r="E52" s="8"/>
      <c r="F52" s="2"/>
      <c r="G52" s="2"/>
      <c r="H52" s="2"/>
      <c r="I52" s="2"/>
      <c r="J52" s="2"/>
      <c r="K52" s="2"/>
      <c r="L52" s="2"/>
      <c r="M52" s="2"/>
      <c r="N52" s="10"/>
      <c r="O52" s="10"/>
      <c r="P52" s="10"/>
      <c r="Q52" s="10"/>
      <c r="R52" s="10"/>
      <c r="S52" s="10"/>
    </row>
    <row r="53" spans="1:19" ht="14.25" customHeight="1">
      <c r="A53" s="2"/>
      <c r="B53" s="2"/>
      <c r="C53" s="2"/>
      <c r="D53" s="2"/>
      <c r="E53" s="8"/>
      <c r="F53" s="2"/>
      <c r="G53" s="2"/>
      <c r="H53" s="2"/>
      <c r="I53" s="2"/>
      <c r="J53" s="2"/>
      <c r="K53" s="2"/>
      <c r="L53" s="2"/>
      <c r="M53" s="2"/>
      <c r="N53" s="10"/>
      <c r="O53" s="10"/>
      <c r="P53" s="10"/>
      <c r="Q53" s="10"/>
      <c r="R53" s="10"/>
      <c r="S53" s="10"/>
    </row>
    <row r="54" spans="1:19" ht="14.25" customHeight="1">
      <c r="A54" s="2"/>
      <c r="B54" s="2"/>
      <c r="C54" s="2"/>
      <c r="D54" s="2"/>
      <c r="E54" s="8"/>
      <c r="F54" s="2"/>
      <c r="G54" s="2"/>
      <c r="H54" s="2"/>
      <c r="I54" s="2"/>
      <c r="J54" s="2"/>
      <c r="K54" s="2"/>
      <c r="L54" s="2"/>
      <c r="M54" s="2"/>
      <c r="N54" s="10"/>
      <c r="O54" s="10"/>
      <c r="P54" s="10"/>
      <c r="Q54" s="10"/>
      <c r="R54" s="10"/>
      <c r="S54" s="10"/>
    </row>
    <row r="55" spans="1:19" ht="14.25" customHeight="1">
      <c r="A55" s="2"/>
      <c r="B55" s="2"/>
      <c r="C55" s="2"/>
      <c r="D55" s="2"/>
      <c r="E55" s="8"/>
      <c r="F55" s="2"/>
      <c r="G55" s="2"/>
      <c r="H55" s="2"/>
      <c r="I55" s="2"/>
      <c r="J55" s="2"/>
      <c r="K55" s="2"/>
      <c r="L55" s="2"/>
      <c r="M55" s="2"/>
      <c r="N55" s="10"/>
      <c r="O55" s="10"/>
      <c r="P55" s="10"/>
      <c r="Q55" s="10"/>
      <c r="R55" s="10"/>
      <c r="S55" s="10"/>
    </row>
    <row r="56" spans="1:19" ht="14.25" customHeight="1">
      <c r="A56" s="2"/>
      <c r="B56" s="2"/>
      <c r="C56" s="2"/>
      <c r="D56" s="2"/>
      <c r="E56" s="8"/>
      <c r="F56" s="2"/>
      <c r="G56" s="2"/>
      <c r="H56" s="2"/>
      <c r="I56" s="2"/>
      <c r="J56" s="2"/>
      <c r="K56" s="2"/>
      <c r="L56" s="2"/>
      <c r="M56" s="2"/>
      <c r="N56" s="10"/>
      <c r="O56" s="10"/>
      <c r="P56" s="10"/>
      <c r="Q56" s="10"/>
      <c r="R56" s="10"/>
      <c r="S56" s="10"/>
    </row>
    <row r="57" spans="1:19" ht="14.25" customHeight="1">
      <c r="A57" s="2"/>
      <c r="B57" s="2"/>
      <c r="C57" s="2"/>
      <c r="D57" s="2"/>
      <c r="E57" s="8"/>
      <c r="F57" s="2"/>
      <c r="G57" s="2"/>
      <c r="H57" s="2"/>
      <c r="I57" s="2"/>
      <c r="J57" s="2"/>
      <c r="K57" s="2"/>
      <c r="L57" s="2"/>
      <c r="M57" s="2"/>
      <c r="N57" s="10"/>
      <c r="O57" s="10"/>
      <c r="P57" s="10"/>
      <c r="Q57" s="10"/>
      <c r="R57" s="10"/>
      <c r="S57" s="10"/>
    </row>
    <row r="58" spans="1:19" ht="14.25" customHeight="1">
      <c r="A58" s="2"/>
      <c r="B58" s="2"/>
      <c r="C58" s="2"/>
      <c r="D58" s="2"/>
      <c r="E58" s="8"/>
      <c r="F58" s="2"/>
      <c r="G58" s="2"/>
      <c r="H58" s="2"/>
      <c r="I58" s="2"/>
      <c r="J58" s="2"/>
      <c r="K58" s="2"/>
      <c r="L58" s="2"/>
      <c r="M58" s="2"/>
      <c r="N58" s="10"/>
      <c r="O58" s="10"/>
      <c r="P58" s="10"/>
      <c r="Q58" s="10"/>
      <c r="R58" s="10"/>
      <c r="S58" s="10"/>
    </row>
    <row r="59" spans="1:19" ht="14.25" customHeight="1">
      <c r="A59" s="2"/>
      <c r="B59" s="2"/>
      <c r="C59" s="2"/>
      <c r="D59" s="2"/>
      <c r="E59" s="8"/>
      <c r="F59" s="2"/>
      <c r="G59" s="2"/>
      <c r="H59" s="2"/>
      <c r="I59" s="2"/>
      <c r="J59" s="2"/>
      <c r="K59" s="2"/>
      <c r="L59" s="2"/>
      <c r="M59" s="2"/>
      <c r="N59" s="10"/>
      <c r="O59" s="10"/>
      <c r="P59" s="10"/>
      <c r="Q59" s="10"/>
      <c r="R59" s="10"/>
      <c r="S59" s="10"/>
    </row>
    <row r="60" spans="1:19" ht="14.25" customHeight="1">
      <c r="A60" s="2"/>
      <c r="B60" s="2"/>
      <c r="C60" s="2"/>
      <c r="D60" s="2"/>
      <c r="E60" s="8"/>
      <c r="F60" s="2"/>
      <c r="G60" s="2"/>
      <c r="H60" s="2"/>
      <c r="I60" s="2"/>
      <c r="J60" s="2"/>
      <c r="K60" s="2"/>
      <c r="L60" s="2"/>
      <c r="M60" s="2"/>
      <c r="N60" s="10"/>
      <c r="O60" s="10"/>
      <c r="P60" s="10"/>
      <c r="Q60" s="10"/>
      <c r="R60" s="10"/>
      <c r="S60" s="10"/>
    </row>
    <row r="61" spans="1:19" ht="14.25" customHeight="1">
      <c r="A61" s="2"/>
      <c r="B61" s="2"/>
      <c r="C61" s="2"/>
      <c r="D61" s="2"/>
      <c r="E61" s="8"/>
      <c r="F61" s="2"/>
      <c r="G61" s="2"/>
      <c r="H61" s="2"/>
      <c r="I61" s="2"/>
      <c r="J61" s="2"/>
      <c r="K61" s="2"/>
      <c r="L61" s="2"/>
      <c r="M61" s="2"/>
      <c r="N61" s="10"/>
      <c r="O61" s="10"/>
      <c r="P61" s="10"/>
      <c r="Q61" s="10"/>
      <c r="R61" s="10"/>
      <c r="S61" s="10"/>
    </row>
    <row r="62" spans="1:19" ht="14.25" customHeight="1">
      <c r="A62" s="2"/>
      <c r="B62" s="2"/>
      <c r="C62" s="2"/>
      <c r="D62" s="2"/>
      <c r="E62" s="8"/>
      <c r="F62" s="2"/>
      <c r="G62" s="2"/>
      <c r="H62" s="2"/>
      <c r="I62" s="2"/>
      <c r="J62" s="2"/>
      <c r="K62" s="2"/>
      <c r="L62" s="2"/>
      <c r="M62" s="2"/>
      <c r="N62" s="10"/>
      <c r="O62" s="10"/>
      <c r="P62" s="10"/>
      <c r="Q62" s="10"/>
      <c r="R62" s="10"/>
      <c r="S62" s="10"/>
    </row>
    <row r="63" spans="1:19" ht="14.25" customHeight="1">
      <c r="A63" s="2"/>
      <c r="B63" s="2"/>
      <c r="C63" s="2"/>
      <c r="D63" s="2"/>
      <c r="E63" s="8"/>
      <c r="F63" s="2"/>
      <c r="G63" s="2"/>
      <c r="H63" s="2"/>
      <c r="I63" s="2"/>
      <c r="J63" s="2"/>
      <c r="K63" s="2"/>
      <c r="L63" s="2"/>
      <c r="M63" s="2"/>
      <c r="N63" s="10"/>
      <c r="O63" s="10"/>
      <c r="P63" s="10"/>
      <c r="Q63" s="10"/>
      <c r="R63" s="10"/>
      <c r="S63" s="10"/>
    </row>
    <row r="64" spans="1:19" ht="14.25" customHeight="1">
      <c r="A64" s="2"/>
      <c r="B64" s="2"/>
      <c r="C64" s="2"/>
      <c r="D64" s="2"/>
      <c r="E64" s="8"/>
      <c r="F64" s="2"/>
      <c r="G64" s="2"/>
      <c r="H64" s="2"/>
      <c r="I64" s="2"/>
      <c r="J64" s="2"/>
      <c r="K64" s="2"/>
      <c r="L64" s="2"/>
      <c r="M64" s="2"/>
      <c r="N64" s="10"/>
      <c r="O64" s="10"/>
      <c r="P64" s="10"/>
      <c r="Q64" s="10"/>
      <c r="R64" s="10"/>
      <c r="S64" s="10"/>
    </row>
    <row r="65" spans="1:19" ht="14.25" customHeight="1">
      <c r="A65" s="2"/>
      <c r="B65" s="2"/>
      <c r="C65" s="2"/>
      <c r="D65" s="2"/>
      <c r="E65" s="8"/>
      <c r="F65" s="2"/>
      <c r="G65" s="2"/>
      <c r="H65" s="2"/>
      <c r="I65" s="2"/>
      <c r="J65" s="2"/>
      <c r="K65" s="2"/>
      <c r="L65" s="2"/>
      <c r="M65" s="2"/>
      <c r="N65" s="10"/>
      <c r="O65" s="10"/>
      <c r="P65" s="10"/>
      <c r="Q65" s="10"/>
      <c r="R65" s="10"/>
      <c r="S65" s="10"/>
    </row>
    <row r="66" spans="1:19" ht="14.25" customHeight="1">
      <c r="A66" s="2"/>
      <c r="B66" s="2"/>
      <c r="C66" s="2"/>
      <c r="D66" s="2"/>
      <c r="E66" s="8"/>
      <c r="F66" s="2"/>
      <c r="G66" s="2"/>
      <c r="H66" s="2"/>
      <c r="I66" s="2"/>
      <c r="J66" s="2"/>
      <c r="K66" s="2"/>
      <c r="L66" s="2"/>
      <c r="M66" s="2"/>
      <c r="N66" s="10"/>
      <c r="O66" s="10"/>
      <c r="P66" s="10"/>
      <c r="Q66" s="10"/>
      <c r="R66" s="10"/>
      <c r="S66" s="10"/>
    </row>
    <row r="67" spans="1:19" ht="14.25" customHeight="1">
      <c r="A67" s="2"/>
      <c r="B67" s="2"/>
      <c r="C67" s="2"/>
      <c r="D67" s="2"/>
      <c r="E67" s="8"/>
      <c r="F67" s="2"/>
      <c r="G67" s="2"/>
      <c r="H67" s="2"/>
      <c r="I67" s="2"/>
      <c r="J67" s="2"/>
      <c r="K67" s="2"/>
      <c r="L67" s="2"/>
      <c r="M67" s="2"/>
      <c r="N67" s="10"/>
      <c r="O67" s="10"/>
      <c r="P67" s="10"/>
      <c r="Q67" s="10"/>
      <c r="R67" s="10"/>
      <c r="S67" s="10"/>
    </row>
    <row r="68" spans="1:19" ht="14.25" customHeight="1">
      <c r="A68" s="2"/>
      <c r="B68" s="2"/>
      <c r="C68" s="2"/>
      <c r="D68" s="2"/>
      <c r="E68" s="8"/>
      <c r="F68" s="2"/>
      <c r="G68" s="2"/>
      <c r="H68" s="2"/>
      <c r="I68" s="2"/>
      <c r="J68" s="2"/>
      <c r="K68" s="2"/>
      <c r="L68" s="2"/>
      <c r="M68" s="2"/>
      <c r="N68" s="10"/>
      <c r="O68" s="10"/>
      <c r="P68" s="10"/>
      <c r="Q68" s="10"/>
      <c r="R68" s="10"/>
      <c r="S68" s="10"/>
    </row>
    <row r="69" spans="1:19" ht="14.25" customHeight="1">
      <c r="A69" s="2"/>
      <c r="B69" s="2"/>
      <c r="C69" s="2"/>
      <c r="D69" s="2"/>
      <c r="E69" s="8"/>
      <c r="F69" s="2"/>
      <c r="G69" s="2"/>
      <c r="H69" s="2"/>
      <c r="I69" s="2"/>
      <c r="J69" s="2"/>
      <c r="K69" s="2"/>
      <c r="L69" s="2"/>
      <c r="M69" s="2"/>
      <c r="N69" s="10"/>
      <c r="O69" s="10"/>
      <c r="P69" s="10"/>
      <c r="Q69" s="10"/>
      <c r="R69" s="10"/>
      <c r="S69" s="10"/>
    </row>
    <row r="70" spans="1:19" ht="14.25" customHeight="1">
      <c r="A70" s="2"/>
      <c r="B70" s="2"/>
      <c r="C70" s="2"/>
      <c r="D70" s="2"/>
      <c r="E70" s="8"/>
      <c r="F70" s="2"/>
      <c r="G70" s="2"/>
      <c r="H70" s="2"/>
      <c r="I70" s="2"/>
      <c r="J70" s="2"/>
      <c r="K70" s="2"/>
      <c r="L70" s="2"/>
      <c r="M70" s="2"/>
      <c r="N70" s="10"/>
      <c r="O70" s="10"/>
      <c r="P70" s="10"/>
      <c r="Q70" s="10"/>
      <c r="R70" s="10"/>
      <c r="S70" s="10"/>
    </row>
    <row r="71" spans="1:19" ht="14.25" customHeight="1">
      <c r="A71" s="2"/>
      <c r="B71" s="2"/>
      <c r="C71" s="2"/>
      <c r="D71" s="2"/>
      <c r="E71" s="8"/>
      <c r="F71" s="2"/>
      <c r="G71" s="2"/>
      <c r="H71" s="2"/>
      <c r="I71" s="2"/>
      <c r="J71" s="2"/>
      <c r="K71" s="2"/>
      <c r="L71" s="2"/>
      <c r="M71" s="2"/>
      <c r="N71" s="10"/>
      <c r="O71" s="10"/>
      <c r="P71" s="10"/>
      <c r="Q71" s="10"/>
      <c r="R71" s="10"/>
      <c r="S71" s="10"/>
    </row>
    <row r="72" spans="1:19" ht="14.25" customHeight="1">
      <c r="A72" s="2"/>
      <c r="B72" s="2"/>
      <c r="C72" s="2"/>
      <c r="D72" s="2"/>
      <c r="E72" s="8"/>
      <c r="F72" s="2"/>
      <c r="G72" s="2"/>
      <c r="H72" s="2"/>
      <c r="I72" s="2"/>
      <c r="J72" s="2"/>
      <c r="K72" s="2"/>
      <c r="L72" s="2"/>
      <c r="M72" s="2"/>
      <c r="N72" s="10"/>
      <c r="O72" s="10"/>
      <c r="P72" s="10"/>
      <c r="Q72" s="10"/>
      <c r="R72" s="10"/>
      <c r="S72" s="10"/>
    </row>
    <row r="73" spans="1:19" ht="14.25" customHeight="1">
      <c r="A73" s="2"/>
      <c r="B73" s="2"/>
      <c r="C73" s="2"/>
      <c r="D73" s="2"/>
      <c r="E73" s="8"/>
      <c r="F73" s="2"/>
      <c r="G73" s="2"/>
      <c r="H73" s="2"/>
      <c r="I73" s="2"/>
      <c r="J73" s="2"/>
      <c r="K73" s="2"/>
      <c r="L73" s="2"/>
      <c r="M73" s="2"/>
      <c r="N73" s="10"/>
      <c r="O73" s="10"/>
      <c r="P73" s="10"/>
      <c r="Q73" s="10"/>
      <c r="R73" s="10"/>
      <c r="S73" s="10"/>
    </row>
    <row r="74" spans="1:19" ht="14.25" customHeight="1">
      <c r="A74" s="2"/>
      <c r="B74" s="2"/>
      <c r="C74" s="2"/>
      <c r="D74" s="2"/>
      <c r="E74" s="8"/>
      <c r="F74" s="2"/>
      <c r="G74" s="2"/>
      <c r="H74" s="2"/>
      <c r="I74" s="2"/>
      <c r="J74" s="2"/>
      <c r="K74" s="2"/>
      <c r="L74" s="2"/>
      <c r="M74" s="2"/>
      <c r="N74" s="10"/>
      <c r="O74" s="10"/>
      <c r="P74" s="10"/>
      <c r="Q74" s="10"/>
      <c r="R74" s="10"/>
      <c r="S74" s="10"/>
    </row>
    <row r="75" spans="1:19" ht="14.25" customHeight="1">
      <c r="A75" s="2"/>
      <c r="B75" s="2"/>
      <c r="C75" s="2"/>
      <c r="D75" s="2"/>
      <c r="E75" s="8"/>
      <c r="F75" s="2"/>
      <c r="G75" s="2"/>
      <c r="H75" s="2"/>
      <c r="I75" s="2"/>
      <c r="J75" s="2"/>
      <c r="K75" s="2"/>
      <c r="L75" s="2"/>
      <c r="M75" s="2"/>
      <c r="N75" s="10"/>
      <c r="O75" s="10"/>
      <c r="P75" s="10"/>
      <c r="Q75" s="10"/>
      <c r="R75" s="10"/>
      <c r="S75" s="10"/>
    </row>
    <row r="76" spans="1:19" ht="14.25" customHeight="1">
      <c r="A76" s="2"/>
      <c r="B76" s="2"/>
      <c r="C76" s="2"/>
      <c r="D76" s="2"/>
      <c r="E76" s="8"/>
      <c r="F76" s="2"/>
      <c r="G76" s="2"/>
      <c r="H76" s="2"/>
      <c r="I76" s="2"/>
      <c r="J76" s="2"/>
      <c r="K76" s="2"/>
      <c r="L76" s="2"/>
      <c r="M76" s="2"/>
      <c r="N76" s="10"/>
      <c r="O76" s="10"/>
      <c r="P76" s="10"/>
      <c r="Q76" s="10"/>
      <c r="R76" s="10"/>
      <c r="S76" s="10"/>
    </row>
  </sheetData>
  <mergeCells count="9">
    <mergeCell ref="N9:S9"/>
    <mergeCell ref="K10:P10"/>
    <mergeCell ref="A11:A12"/>
    <mergeCell ref="B11:D11"/>
    <mergeCell ref="E11:G11"/>
    <mergeCell ref="H11:J11"/>
    <mergeCell ref="K11:M11"/>
    <mergeCell ref="N11:P11"/>
    <mergeCell ref="Q11:S1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Montaño</dc:creator>
  <cp:lastModifiedBy>Estela Diaz</cp:lastModifiedBy>
  <dcterms:created xsi:type="dcterms:W3CDTF">2024-12-13T15:07:35Z</dcterms:created>
  <dcterms:modified xsi:type="dcterms:W3CDTF">2025-11-06T11:28:39Z</dcterms:modified>
</cp:coreProperties>
</file>