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ERVERHP\Winword\INFORMATICA\ESTELA\WEB\COMEDORES\"/>
    </mc:Choice>
  </mc:AlternateContent>
  <bookViews>
    <workbookView xWindow="0" yWindow="0" windowWidth="28800" windowHeight="11835"/>
  </bookViews>
  <sheets>
    <sheet name="Hoja1 " sheetId="2" r:id="rId1"/>
  </sheets>
  <externalReferences>
    <externalReference r:id="rId2"/>
    <externalReference r:id="rId3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30" i="2" l="1"/>
  <c r="Q30" i="2"/>
  <c r="P30" i="2"/>
  <c r="O30" i="2"/>
  <c r="N30" i="2"/>
  <c r="M30" i="2"/>
  <c r="L30" i="2"/>
  <c r="K30" i="2"/>
  <c r="J30" i="2"/>
  <c r="I30" i="2"/>
  <c r="H30" i="2"/>
  <c r="G30" i="2"/>
  <c r="F30" i="2"/>
  <c r="E30" i="2"/>
  <c r="D30" i="2"/>
  <c r="C30" i="2"/>
  <c r="B30" i="2"/>
  <c r="S29" i="2"/>
  <c r="S28" i="2"/>
  <c r="S27" i="2"/>
  <c r="S26" i="2"/>
  <c r="S25" i="2"/>
  <c r="S24" i="2"/>
  <c r="S23" i="2"/>
  <c r="S22" i="2"/>
  <c r="S21" i="2"/>
  <c r="S20" i="2"/>
  <c r="S19" i="2"/>
  <c r="S18" i="2"/>
  <c r="S17" i="2"/>
  <c r="S16" i="2"/>
  <c r="S15" i="2"/>
  <c r="S14" i="2"/>
  <c r="S13" i="2"/>
  <c r="S30" i="2" s="1"/>
</calcChain>
</file>

<file path=xl/sharedStrings.xml><?xml version="1.0" encoding="utf-8"?>
<sst xmlns="http://schemas.openxmlformats.org/spreadsheetml/2006/main" count="43" uniqueCount="28">
  <si>
    <t>Departamento</t>
  </si>
  <si>
    <t>Comedores</t>
  </si>
  <si>
    <t>Asistentes</t>
  </si>
  <si>
    <t>Raciones</t>
  </si>
  <si>
    <t xml:space="preserve">Colón                                         </t>
  </si>
  <si>
    <t>Concordia</t>
  </si>
  <si>
    <t>Diamante</t>
  </si>
  <si>
    <t>Federación</t>
  </si>
  <si>
    <t>Federal</t>
  </si>
  <si>
    <t>Feliciano</t>
  </si>
  <si>
    <t>Gualeguay</t>
  </si>
  <si>
    <t>Gualeguaychú</t>
  </si>
  <si>
    <t xml:space="preserve">Islas del Ibicuy </t>
  </si>
  <si>
    <t>La Paz</t>
  </si>
  <si>
    <t xml:space="preserve">Nogoyá           </t>
  </si>
  <si>
    <t>Paraná</t>
  </si>
  <si>
    <t>San Salvador</t>
  </si>
  <si>
    <t>Tala</t>
  </si>
  <si>
    <t xml:space="preserve">Uruguay </t>
  </si>
  <si>
    <t>Victoria</t>
  </si>
  <si>
    <t>Villaguay</t>
  </si>
  <si>
    <t>TOTAL</t>
  </si>
  <si>
    <t>Notas y fórmulas</t>
  </si>
  <si>
    <t>Copa de leche provincial: el Programa comparte los objetivos del programa copa de lecghe reforzada, pero  atiende a estudiantes  de escuelas secundarias,  centro de capacitación profesional y de escuelas de adultos de niveles primario y secundario.</t>
  </si>
  <si>
    <t>Fórmula de racionamiento = asistentes*20*9</t>
  </si>
  <si>
    <t>Fuente: MINISTERIO DE DESARROLLO HUMANO- Dirección de Comedores. Elaboración DGEyC</t>
  </si>
  <si>
    <t xml:space="preserve">Entre Ríos. Programa Copa de Leche Provincial: </t>
  </si>
  <si>
    <t>Cantidad de comedores escolares, asistentes y cantidad de raciones por Departamento. Período 2019-2024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</si>
</sst>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>
    <font>
      <sz val="11"/>
      <color theme="1"/>
      <name val="Calibri"/>
      <family val="2"/>
      <scheme val="minor"/>
    </font>
    <font>
      <b/>
      <sz val="11"/>
      <color rgb="FF000000"/>
      <name val="AvenirNext LT Pro Cn"/>
      <family val="2"/>
    </font>
    <font>
      <b/>
      <sz val="10"/>
      <color rgb="FF000000"/>
      <name val="AvenirNext LT Pro Regular"/>
      <family val="2"/>
    </font>
    <font>
      <b/>
      <sz val="10.8"/>
      <color rgb="FF000000"/>
      <name val="Times New Roman"/>
      <family val="1"/>
    </font>
    <font>
      <b/>
      <sz val="9.85"/>
      <color rgb="FF000000"/>
      <name val="Times New Roman"/>
      <family val="1"/>
    </font>
    <font>
      <sz val="10"/>
      <color rgb="FF000000"/>
      <name val="MS Sans Serif"/>
    </font>
    <font>
      <sz val="10"/>
      <color rgb="FF000000"/>
      <name val="AvenirNext LT Pro Regular"/>
      <family val="2"/>
    </font>
    <font>
      <sz val="9.85"/>
      <color rgb="FF000000"/>
      <name val="AvenirNext LT Pro Regular"/>
      <family val="2"/>
    </font>
    <font>
      <b/>
      <sz val="10.8"/>
      <color rgb="FFFF0000"/>
      <name val="Times New Roman"/>
      <family val="1"/>
    </font>
    <font>
      <b/>
      <sz val="10"/>
      <color indexed="8"/>
      <name val="AvenirNext LT Pro Regular"/>
    </font>
    <font>
      <b/>
      <sz val="10"/>
      <color indexed="8"/>
      <name val="AvenirNext LT Pro Regular"/>
      <family val="2"/>
    </font>
    <font>
      <sz val="10"/>
      <color indexed="8"/>
      <name val="AvenirNext LT Pro Regular"/>
      <family val="2"/>
    </font>
    <font>
      <sz val="10"/>
      <color theme="1"/>
      <name val="AvenirNext LT Pro Regular"/>
      <family val="2"/>
    </font>
    <font>
      <b/>
      <sz val="8"/>
      <color rgb="FF000000"/>
      <name val="AvenirNext LT Pro Regular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Fill="1" applyBorder="1"/>
    <xf numFmtId="0" fontId="1" fillId="0" borderId="0" xfId="0" applyNumberFormat="1" applyFont="1" applyFill="1" applyBorder="1" applyAlignment="1">
      <alignment horizontal="center"/>
    </xf>
    <xf numFmtId="0" fontId="2" fillId="0" borderId="0" xfId="0" applyNumberFormat="1" applyFont="1" applyFill="1" applyBorder="1" applyAlignment="1">
      <alignment horizontal="left"/>
    </xf>
    <xf numFmtId="0" fontId="3" fillId="0" borderId="0" xfId="0" applyNumberFormat="1" applyFont="1" applyFill="1" applyBorder="1" applyAlignment="1">
      <alignment horizontal="center"/>
    </xf>
    <xf numFmtId="0" fontId="4" fillId="0" borderId="0" xfId="0" applyNumberFormat="1" applyFont="1" applyFill="1" applyBorder="1" applyAlignment="1">
      <alignment horizontal="center"/>
    </xf>
    <xf numFmtId="0" fontId="5" fillId="0" borderId="0" xfId="0" applyFont="1" applyFill="1" applyBorder="1"/>
    <xf numFmtId="0" fontId="2" fillId="0" borderId="0" xfId="0" applyNumberFormat="1" applyFont="1" applyFill="1" applyBorder="1" applyAlignment="1">
      <alignment horizontal="right"/>
    </xf>
    <xf numFmtId="3" fontId="2" fillId="0" borderId="0" xfId="0" applyNumberFormat="1" applyFont="1" applyFill="1" applyBorder="1" applyAlignment="1">
      <alignment horizontal="right"/>
    </xf>
    <xf numFmtId="0" fontId="6" fillId="0" borderId="0" xfId="0" applyNumberFormat="1" applyFont="1" applyFill="1" applyBorder="1"/>
    <xf numFmtId="0" fontId="8" fillId="0" borderId="0" xfId="0" applyNumberFormat="1" applyFont="1" applyFill="1" applyBorder="1" applyAlignment="1">
      <alignment horizontal="center"/>
    </xf>
    <xf numFmtId="0" fontId="6" fillId="0" borderId="0" xfId="0" applyNumberFormat="1" applyFont="1" applyFill="1" applyBorder="1" applyAlignment="1">
      <alignment horizontal="right"/>
    </xf>
    <xf numFmtId="3" fontId="6" fillId="0" borderId="0" xfId="0" applyNumberFormat="1" applyFont="1" applyFill="1" applyBorder="1" applyAlignment="1">
      <alignment horizontal="right"/>
    </xf>
    <xf numFmtId="0" fontId="7" fillId="0" borderId="0" xfId="0" applyNumberFormat="1" applyFont="1" applyFill="1" applyBorder="1" applyAlignment="1">
      <alignment horizontal="right"/>
    </xf>
    <xf numFmtId="0" fontId="2" fillId="0" borderId="2" xfId="0" applyNumberFormat="1" applyFont="1" applyFill="1" applyBorder="1" applyAlignment="1">
      <alignment horizontal="center"/>
    </xf>
    <xf numFmtId="0" fontId="2" fillId="0" borderId="3" xfId="0" applyNumberFormat="1" applyFont="1" applyFill="1" applyBorder="1" applyAlignment="1">
      <alignment horizontal="center"/>
    </xf>
    <xf numFmtId="0" fontId="2" fillId="0" borderId="2" xfId="0" applyNumberFormat="1" applyFont="1" applyFill="1" applyBorder="1" applyAlignment="1">
      <alignment horizontal="left"/>
    </xf>
    <xf numFmtId="0" fontId="2" fillId="0" borderId="2" xfId="0" applyNumberFormat="1" applyFont="1" applyFill="1" applyBorder="1" applyAlignment="1">
      <alignment horizontal="right"/>
    </xf>
    <xf numFmtId="3" fontId="2" fillId="0" borderId="2" xfId="0" applyNumberFormat="1" applyFont="1" applyFill="1" applyBorder="1" applyAlignment="1">
      <alignment horizontal="right"/>
    </xf>
    <xf numFmtId="0" fontId="2" fillId="0" borderId="4" xfId="0" applyNumberFormat="1" applyFont="1" applyFill="1" applyBorder="1" applyAlignment="1">
      <alignment horizontal="center"/>
    </xf>
    <xf numFmtId="0" fontId="9" fillId="0" borderId="4" xfId="0" applyNumberFormat="1" applyFont="1" applyBorder="1" applyAlignment="1">
      <alignment horizontal="center"/>
    </xf>
    <xf numFmtId="0" fontId="10" fillId="0" borderId="2" xfId="0" applyNumberFormat="1" applyFont="1" applyBorder="1" applyAlignment="1">
      <alignment horizontal="center"/>
    </xf>
    <xf numFmtId="3" fontId="11" fillId="0" borderId="0" xfId="0" applyNumberFormat="1" applyFont="1" applyFill="1" applyBorder="1" applyAlignment="1">
      <alignment horizontal="right"/>
    </xf>
    <xf numFmtId="3" fontId="12" fillId="0" borderId="0" xfId="0" applyNumberFormat="1" applyFont="1" applyBorder="1" applyAlignment="1">
      <alignment horizontal="right"/>
    </xf>
    <xf numFmtId="3" fontId="11" fillId="0" borderId="0" xfId="0" applyNumberFormat="1" applyFont="1" applyBorder="1" applyAlignment="1">
      <alignment horizontal="center"/>
    </xf>
    <xf numFmtId="3" fontId="12" fillId="0" borderId="0" xfId="0" applyNumberFormat="1" applyFont="1" applyFill="1" applyBorder="1" applyAlignment="1">
      <alignment horizontal="right"/>
    </xf>
    <xf numFmtId="0" fontId="11" fillId="0" borderId="0" xfId="0" applyFont="1" applyBorder="1" applyAlignment="1">
      <alignment horizontal="right"/>
    </xf>
    <xf numFmtId="3" fontId="10" fillId="0" borderId="2" xfId="0" applyNumberFormat="1" applyFont="1" applyBorder="1" applyAlignment="1">
      <alignment horizontal="right"/>
    </xf>
    <xf numFmtId="3" fontId="10" fillId="0" borderId="2" xfId="0" applyNumberFormat="1" applyFont="1" applyBorder="1" applyAlignment="1">
      <alignment horizontal="center"/>
    </xf>
    <xf numFmtId="0" fontId="13" fillId="0" borderId="1" xfId="0" applyNumberFormat="1" applyFont="1" applyFill="1" applyBorder="1" applyAlignment="1">
      <alignment horizontal="left"/>
    </xf>
    <xf numFmtId="0" fontId="2" fillId="0" borderId="1" xfId="0" applyNumberFormat="1" applyFont="1" applyFill="1" applyBorder="1" applyAlignment="1">
      <alignment horizontal="left"/>
    </xf>
    <xf numFmtId="0" fontId="13" fillId="0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AvenirNext LT Pro Regular" panose="020B0504020202020204" pitchFamily="34" charset="0"/>
                <a:ea typeface="+mn-ea"/>
                <a:cs typeface="+mn-cs"/>
              </a:defRPr>
            </a:pPr>
            <a:r>
              <a:rPr lang="es-AR" sz="1100" b="1">
                <a:latin typeface="AvenirNext LT Pro Regular" panose="020B0504020202020204" pitchFamily="34" charset="0"/>
              </a:rPr>
              <a:t>Entre</a:t>
            </a:r>
            <a:r>
              <a:rPr lang="es-AR" sz="1100" b="1" baseline="0">
                <a:latin typeface="AvenirNext LT Pro Regular" panose="020B0504020202020204" pitchFamily="34" charset="0"/>
              </a:rPr>
              <a:t> Ríos. Programa de Copa de Leche Provincial: Cantidad de comedores. Período 2019-2024</a:t>
            </a:r>
            <a:endParaRPr lang="es-AR" sz="1100" b="1">
              <a:latin typeface="AvenirNext LT Pro Regular" panose="020B0504020202020204" pitchFamily="34" charset="0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AvenirNext LT Pro Regular" panose="020B0504020202020204" pitchFamily="34" charset="0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  <a:ln w="9525" cap="flat" cmpd="sng" algn="ctr">
              <a:solidFill>
                <a:schemeClr val="accent5">
                  <a:lumMod val="7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trendline>
            <c:spPr>
              <a:ln w="9525" cap="rnd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  <c:trendlineType val="linear"/>
            <c:dispRSqr val="0"/>
            <c:dispEq val="0"/>
          </c:trendline>
          <c:cat>
            <c:numRef>
              <c:f>'[2]Comedores escolares'!$B$464:$B$469</c:f>
              <c:numCache>
                <c:formatCode>General</c:formatCod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</c:numCache>
            </c:numRef>
          </c:cat>
          <c:val>
            <c:numRef>
              <c:f>('[2]Comedores escolares'!$B$316,'[2]Comedores escolares'!$E$316,'[2]Comedores escolares'!$H$316,'[2]Comedores escolares'!$K$316,'[2]Comedores escolares'!$N$316,'[2]Comedores escolares'!$Q$316)</c:f>
              <c:numCache>
                <c:formatCode>General</c:formatCode>
                <c:ptCount val="6"/>
                <c:pt idx="0">
                  <c:v>463</c:v>
                </c:pt>
                <c:pt idx="1">
                  <c:v>462</c:v>
                </c:pt>
                <c:pt idx="2">
                  <c:v>467</c:v>
                </c:pt>
                <c:pt idx="3">
                  <c:v>488</c:v>
                </c:pt>
                <c:pt idx="4">
                  <c:v>503</c:v>
                </c:pt>
                <c:pt idx="5">
                  <c:v>407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ADD-408A-B746-CB53737B429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383133608"/>
        <c:axId val="383134392"/>
      </c:barChart>
      <c:catAx>
        <c:axId val="3831336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15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AvenirNext LT Pro Regular" panose="020B0504020202020204" pitchFamily="34" charset="0"/>
                <a:ea typeface="+mn-ea"/>
                <a:cs typeface="+mn-cs"/>
              </a:defRPr>
            </a:pPr>
            <a:endParaRPr lang="es-AR"/>
          </a:p>
        </c:txPr>
        <c:crossAx val="383134392"/>
        <c:crosses val="autoZero"/>
        <c:auto val="1"/>
        <c:lblAlgn val="ctr"/>
        <c:lblOffset val="100"/>
        <c:noMultiLvlLbl val="0"/>
      </c:catAx>
      <c:valAx>
        <c:axId val="3831343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3831336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AvenirNext LT Pro Regular" panose="020B0504020202020204" pitchFamily="34" charset="0"/>
                <a:ea typeface="+mn-ea"/>
                <a:cs typeface="+mn-cs"/>
              </a:defRPr>
            </a:pPr>
            <a:r>
              <a:rPr lang="es-AR" sz="1100" b="1">
                <a:latin typeface="AvenirNext LT Pro Regular" panose="020B0504020202020204" pitchFamily="34" charset="0"/>
              </a:rPr>
              <a:t>Entre</a:t>
            </a:r>
            <a:r>
              <a:rPr lang="es-AR" sz="1100" b="1" baseline="0">
                <a:latin typeface="AvenirNext LT Pro Regular" panose="020B0504020202020204" pitchFamily="34" charset="0"/>
              </a:rPr>
              <a:t> Ríos. Cantidad de niños atendidos por el Programa de leche Provincial. Período 2019-2024</a:t>
            </a:r>
            <a:endParaRPr lang="es-AR" sz="1100" b="1">
              <a:latin typeface="AvenirNext LT Pro Regular" panose="020B0504020202020204" pitchFamily="34" charset="0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AvenirNext LT Pro Regular" panose="020B0504020202020204" pitchFamily="34" charset="0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5">
                <a:lumMod val="20000"/>
                <a:lumOff val="80000"/>
              </a:schemeClr>
            </a:solidFill>
            <a:ln w="9525" cap="flat" cmpd="sng" algn="ctr">
              <a:solidFill>
                <a:schemeClr val="accent1">
                  <a:lumMod val="40000"/>
                  <a:lumOff val="60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trendline>
            <c:spPr>
              <a:ln w="9525" cap="rnd">
                <a:solidFill>
                  <a:schemeClr val="accent5">
                    <a:lumMod val="40000"/>
                    <a:lumOff val="60000"/>
                  </a:schemeClr>
                </a:solidFill>
              </a:ln>
              <a:effectLst/>
            </c:spPr>
            <c:trendlineType val="linear"/>
            <c:dispRSqr val="0"/>
            <c:dispEq val="0"/>
          </c:trendline>
          <c:cat>
            <c:numRef>
              <c:f>'[2]Comedores escolares'!$B$464:$B$469</c:f>
              <c:numCache>
                <c:formatCode>General</c:formatCod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</c:numCache>
            </c:numRef>
          </c:cat>
          <c:val>
            <c:numRef>
              <c:f>('[2]Comedores escolares'!$C$316,'[2]Comedores escolares'!$F$316,'[2]Comedores escolares'!$I$316,'[2]Comedores escolares'!$L$316,'[2]Comedores escolares'!$O$316,'[2]Comedores escolares'!$R$316)</c:f>
              <c:numCache>
                <c:formatCode>General</c:formatCode>
                <c:ptCount val="6"/>
                <c:pt idx="0">
                  <c:v>61325</c:v>
                </c:pt>
                <c:pt idx="1">
                  <c:v>61325</c:v>
                </c:pt>
                <c:pt idx="2">
                  <c:v>61157</c:v>
                </c:pt>
                <c:pt idx="3">
                  <c:v>67501</c:v>
                </c:pt>
                <c:pt idx="4">
                  <c:v>70452</c:v>
                </c:pt>
                <c:pt idx="5">
                  <c:v>60833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0C6-40A0-9D80-EB32EFC7A9E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383135176"/>
        <c:axId val="383123808"/>
      </c:barChart>
      <c:catAx>
        <c:axId val="383135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15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AvenirNext LT Pro Regular" panose="020B0504020202020204" pitchFamily="34" charset="0"/>
                <a:ea typeface="+mn-ea"/>
                <a:cs typeface="+mn-cs"/>
              </a:defRPr>
            </a:pPr>
            <a:endParaRPr lang="es-AR"/>
          </a:p>
        </c:txPr>
        <c:crossAx val="383123808"/>
        <c:crosses val="autoZero"/>
        <c:auto val="1"/>
        <c:lblAlgn val="ctr"/>
        <c:lblOffset val="100"/>
        <c:noMultiLvlLbl val="0"/>
      </c:catAx>
      <c:valAx>
        <c:axId val="3831238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3831351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AvenirNext LT Pro Regular" panose="020B0504020202020204" pitchFamily="34" charset="0"/>
                <a:ea typeface="+mn-ea"/>
                <a:cs typeface="+mn-cs"/>
              </a:defRPr>
            </a:pPr>
            <a:r>
              <a:rPr lang="es-AR" sz="1100" b="1">
                <a:latin typeface="AvenirNext LT Pro Regular" panose="020B0504020202020204" pitchFamily="34" charset="0"/>
              </a:rPr>
              <a:t>Entre</a:t>
            </a:r>
            <a:r>
              <a:rPr lang="es-AR" sz="1100" b="1" baseline="0">
                <a:latin typeface="AvenirNext LT Pro Regular" panose="020B0504020202020204" pitchFamily="34" charset="0"/>
              </a:rPr>
              <a:t> Ríos. Distribución porcentual de copa de leche de alumnos que asisten a comedores escolares. Año 2024</a:t>
            </a:r>
            <a:endParaRPr lang="es-AR" sz="1100" b="1">
              <a:latin typeface="AvenirNext LT Pro Regular" panose="020B05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AvenirNext LT Pro Regular" panose="020B0504020202020204" pitchFamily="34" charset="0"/>
              <a:ea typeface="+mn-ea"/>
              <a:cs typeface="+mn-cs"/>
            </a:defRPr>
          </a:pPr>
          <a:endParaRPr lang="es-AR"/>
        </a:p>
      </c:txPr>
    </c:title>
    <c:autoTitleDeleted val="0"/>
    <c:plotArea>
      <c:layout>
        <c:manualLayout>
          <c:layoutTarget val="inner"/>
          <c:xMode val="edge"/>
          <c:yMode val="edge"/>
          <c:x val="0.10500520641171815"/>
          <c:y val="0.16869109947643979"/>
          <c:w val="0.86366473622668627"/>
          <c:h val="0.6949271000810762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'[2]Comedores escolares'!$P$496</c:f>
              <c:strCache>
                <c:ptCount val="1"/>
                <c:pt idx="0">
                  <c:v>Comedor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dLbl>
              <c:idx val="1"/>
              <c:layout>
                <c:manualLayout>
                  <c:x val="0"/>
                  <c:y val="2.094268321171895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61B2-4198-87E6-67B4C1FF9B30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1.6522096157038492E-3"/>
                  <c:y val="6.980802792321117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61B2-4198-87E6-67B4C1FF9B30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1.6522096157038492E-3"/>
                  <c:y val="6.980802792321181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61B2-4198-87E6-67B4C1FF9B30}"/>
                </c:ex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0"/>
                  <c:y val="1.047120418848167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61B2-4198-87E6-67B4C1FF9B30}"/>
                </c:ext>
                <c:ext xmlns:c15="http://schemas.microsoft.com/office/drawing/2012/chart" uri="{CE6537A1-D6FC-4f65-9D91-7224C49458BB}"/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5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'[2]Comedores escolares'!$O$497:$O$513</c:f>
              <c:strCache>
                <c:ptCount val="17"/>
                <c:pt idx="0">
                  <c:v>Colón</c:v>
                </c:pt>
                <c:pt idx="1">
                  <c:v>Concordia</c:v>
                </c:pt>
                <c:pt idx="2">
                  <c:v>Diamante </c:v>
                </c:pt>
                <c:pt idx="3">
                  <c:v>Federación</c:v>
                </c:pt>
                <c:pt idx="4">
                  <c:v>Federal</c:v>
                </c:pt>
                <c:pt idx="5">
                  <c:v>Feliciano</c:v>
                </c:pt>
                <c:pt idx="6">
                  <c:v>Gualeguay</c:v>
                </c:pt>
                <c:pt idx="7">
                  <c:v>Gualeguaychú</c:v>
                </c:pt>
                <c:pt idx="8">
                  <c:v>Islas del Ibicuy</c:v>
                </c:pt>
                <c:pt idx="9">
                  <c:v>La Paz</c:v>
                </c:pt>
                <c:pt idx="10">
                  <c:v>Nogoyá</c:v>
                </c:pt>
                <c:pt idx="11">
                  <c:v>Paraná</c:v>
                </c:pt>
                <c:pt idx="12">
                  <c:v>San Salvador</c:v>
                </c:pt>
                <c:pt idx="13">
                  <c:v>Tala</c:v>
                </c:pt>
                <c:pt idx="14">
                  <c:v>Uruguay</c:v>
                </c:pt>
                <c:pt idx="15">
                  <c:v>Victoria</c:v>
                </c:pt>
                <c:pt idx="16">
                  <c:v>Villaguay</c:v>
                </c:pt>
              </c:strCache>
            </c:strRef>
          </c:cat>
          <c:val>
            <c:numRef>
              <c:f>'[2]Comedores escolares'!$P$497:$P$513</c:f>
              <c:numCache>
                <c:formatCode>General</c:formatCode>
                <c:ptCount val="17"/>
                <c:pt idx="0">
                  <c:v>5.8968058968058967</c:v>
                </c:pt>
                <c:pt idx="1">
                  <c:v>8.3538083538083541</c:v>
                </c:pt>
                <c:pt idx="2">
                  <c:v>4.4226044226044223</c:v>
                </c:pt>
                <c:pt idx="3">
                  <c:v>6.1425061425061429</c:v>
                </c:pt>
                <c:pt idx="4">
                  <c:v>2.4570024570024569</c:v>
                </c:pt>
                <c:pt idx="5">
                  <c:v>2.2113022113022112</c:v>
                </c:pt>
                <c:pt idx="6">
                  <c:v>2.9484029484029484</c:v>
                </c:pt>
                <c:pt idx="7">
                  <c:v>6.1425061425061429</c:v>
                </c:pt>
                <c:pt idx="8">
                  <c:v>2.9484029484029484</c:v>
                </c:pt>
                <c:pt idx="9">
                  <c:v>7.3710073710073711</c:v>
                </c:pt>
                <c:pt idx="10">
                  <c:v>8.1081081081081088</c:v>
                </c:pt>
                <c:pt idx="11">
                  <c:v>21.621621621621621</c:v>
                </c:pt>
                <c:pt idx="12">
                  <c:v>1.7199017199017199</c:v>
                </c:pt>
                <c:pt idx="13">
                  <c:v>3.1941031941031941</c:v>
                </c:pt>
                <c:pt idx="14">
                  <c:v>6.8796068796068797</c:v>
                </c:pt>
                <c:pt idx="15">
                  <c:v>3.9312039312039313</c:v>
                </c:pt>
                <c:pt idx="16">
                  <c:v>5.6511056511056514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61B2-4198-87E6-67B4C1FF9B30}"/>
            </c:ext>
          </c:extLst>
        </c:ser>
        <c:ser>
          <c:idx val="1"/>
          <c:order val="1"/>
          <c:tx>
            <c:strRef>
              <c:f>'[2]Comedores escolares'!$Q$496</c:f>
              <c:strCache>
                <c:ptCount val="1"/>
                <c:pt idx="0">
                  <c:v>Asistentes</c:v>
                </c:pt>
              </c:strCache>
            </c:strRef>
          </c:tx>
          <c:spPr>
            <a:solidFill>
              <a:schemeClr val="accent5">
                <a:lumMod val="20000"/>
                <a:lumOff val="80000"/>
              </a:schemeClr>
            </a:solidFill>
            <a:ln w="9525" cap="flat" cmpd="sng" algn="ctr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dLbl>
              <c:idx val="0"/>
              <c:layout>
                <c:manualLayout>
                  <c:x val="0"/>
                  <c:y val="-1.047120418848167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61B2-4198-87E6-67B4C1FF9B30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3.3044192314077283E-3"/>
                  <c:y val="-6.98052795756548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61B2-4198-87E6-67B4C1FF9B30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4.9566288471115773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61B2-4198-87E6-67B4C1FF9B30}"/>
                </c:ex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0"/>
                  <c:y val="-6.980253122809910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61B2-4198-87E6-67B4C1FF9B30}"/>
                </c:ex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-4.956628847111547E-3"/>
                  <c:y val="-6.980802792321117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61B2-4198-87E6-67B4C1FF9B30}"/>
                </c:ext>
                <c:ext xmlns:c15="http://schemas.microsoft.com/office/drawing/2012/chart" uri="{CE6537A1-D6FC-4f65-9D91-7224C49458BB}"/>
              </c:extLst>
            </c:dLbl>
            <c:dLbl>
              <c:idx val="10"/>
              <c:layout>
                <c:manualLayout>
                  <c:x val="-3.3044192314076984E-3"/>
                  <c:y val="-1.047092935372594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61B2-4198-87E6-67B4C1FF9B30}"/>
                </c:ext>
                <c:ext xmlns:c15="http://schemas.microsoft.com/office/drawing/2012/chart" uri="{CE6537A1-D6FC-4f65-9D91-7224C49458BB}"/>
              </c:extLst>
            </c:dLbl>
            <c:dLbl>
              <c:idx val="11"/>
              <c:layout>
                <c:manualLayout>
                  <c:x val="0"/>
                  <c:y val="-2.094240837696335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B-61B2-4198-87E6-67B4C1FF9B30}"/>
                </c:ext>
                <c:ext xmlns:c15="http://schemas.microsoft.com/office/drawing/2012/chart" uri="{CE6537A1-D6FC-4f65-9D91-7224C49458BB}"/>
              </c:extLst>
            </c:dLbl>
            <c:dLbl>
              <c:idx val="12"/>
              <c:layout>
                <c:manualLayout>
                  <c:x val="-1.6522096157038492E-3"/>
                  <c:y val="-1.047120418848154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C-61B2-4198-87E6-67B4C1FF9B30}"/>
                </c:ext>
                <c:ext xmlns:c15="http://schemas.microsoft.com/office/drawing/2012/chart" uri="{CE6537A1-D6FC-4f65-9D91-7224C49458BB}"/>
              </c:extLst>
            </c:dLbl>
            <c:dLbl>
              <c:idx val="13"/>
              <c:layout>
                <c:manualLayout>
                  <c:x val="0"/>
                  <c:y val="-6.980802792321117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D-61B2-4198-87E6-67B4C1FF9B30}"/>
                </c:ext>
                <c:ext xmlns:c15="http://schemas.microsoft.com/office/drawing/2012/chart" uri="{CE6537A1-D6FC-4f65-9D91-7224C49458BB}"/>
              </c:extLst>
            </c:dLbl>
            <c:dLbl>
              <c:idx val="14"/>
              <c:layout>
                <c:manualLayout>
                  <c:x val="0"/>
                  <c:y val="-1.047120418848154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E-61B2-4198-87E6-67B4C1FF9B30}"/>
                </c:ext>
                <c:ext xmlns:c15="http://schemas.microsoft.com/office/drawing/2012/chart" uri="{CE6537A1-D6FC-4f65-9D91-7224C49458BB}"/>
              </c:extLst>
            </c:dLbl>
            <c:dLbl>
              <c:idx val="15"/>
              <c:layout>
                <c:manualLayout>
                  <c:x val="-6.6088384628153968E-3"/>
                  <c:y val="-1.047037968421486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F-61B2-4198-87E6-67B4C1FF9B30}"/>
                </c:ext>
                <c:ext xmlns:c15="http://schemas.microsoft.com/office/drawing/2012/chart" uri="{CE6537A1-D6FC-4f65-9D91-7224C49458BB}"/>
              </c:extLst>
            </c:dLbl>
            <c:dLbl>
              <c:idx val="16"/>
              <c:layout>
                <c:manualLayout>
                  <c:x val="0"/>
                  <c:y val="-1.047120418848167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0-61B2-4198-87E6-67B4C1FF9B30}"/>
                </c:ext>
                <c:ext xmlns:c15="http://schemas.microsoft.com/office/drawing/2012/chart" uri="{CE6537A1-D6FC-4f65-9D91-7224C49458BB}"/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5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'[2]Comedores escolares'!$O$497:$O$513</c:f>
              <c:strCache>
                <c:ptCount val="17"/>
                <c:pt idx="0">
                  <c:v>Colón</c:v>
                </c:pt>
                <c:pt idx="1">
                  <c:v>Concordia</c:v>
                </c:pt>
                <c:pt idx="2">
                  <c:v>Diamante </c:v>
                </c:pt>
                <c:pt idx="3">
                  <c:v>Federación</c:v>
                </c:pt>
                <c:pt idx="4">
                  <c:v>Federal</c:v>
                </c:pt>
                <c:pt idx="5">
                  <c:v>Feliciano</c:v>
                </c:pt>
                <c:pt idx="6">
                  <c:v>Gualeguay</c:v>
                </c:pt>
                <c:pt idx="7">
                  <c:v>Gualeguaychú</c:v>
                </c:pt>
                <c:pt idx="8">
                  <c:v>Islas del Ibicuy</c:v>
                </c:pt>
                <c:pt idx="9">
                  <c:v>La Paz</c:v>
                </c:pt>
                <c:pt idx="10">
                  <c:v>Nogoyá</c:v>
                </c:pt>
                <c:pt idx="11">
                  <c:v>Paraná</c:v>
                </c:pt>
                <c:pt idx="12">
                  <c:v>San Salvador</c:v>
                </c:pt>
                <c:pt idx="13">
                  <c:v>Tala</c:v>
                </c:pt>
                <c:pt idx="14">
                  <c:v>Uruguay</c:v>
                </c:pt>
                <c:pt idx="15">
                  <c:v>Victoria</c:v>
                </c:pt>
                <c:pt idx="16">
                  <c:v>Villaguay</c:v>
                </c:pt>
              </c:strCache>
            </c:strRef>
          </c:cat>
          <c:val>
            <c:numRef>
              <c:f>'[2]Comedores escolares'!$Q$497:$Q$513</c:f>
              <c:numCache>
                <c:formatCode>General</c:formatCode>
                <c:ptCount val="17"/>
                <c:pt idx="0">
                  <c:v>4.280571400391235</c:v>
                </c:pt>
                <c:pt idx="1">
                  <c:v>16.860914306379762</c:v>
                </c:pt>
                <c:pt idx="2">
                  <c:v>4.0619400654250164</c:v>
                </c:pt>
                <c:pt idx="3">
                  <c:v>7.1211349103282764</c:v>
                </c:pt>
                <c:pt idx="4">
                  <c:v>2.8767280916607763</c:v>
                </c:pt>
                <c:pt idx="5">
                  <c:v>2.7863166373514372</c:v>
                </c:pt>
                <c:pt idx="6">
                  <c:v>4.7293409826903154</c:v>
                </c:pt>
                <c:pt idx="7">
                  <c:v>7.1474364243091744</c:v>
                </c:pt>
                <c:pt idx="8">
                  <c:v>2.0876826722338206</c:v>
                </c:pt>
                <c:pt idx="9">
                  <c:v>6.5375700688770895</c:v>
                </c:pt>
                <c:pt idx="10">
                  <c:v>3.7463218976542341</c:v>
                </c:pt>
                <c:pt idx="11">
                  <c:v>18.849966301185212</c:v>
                </c:pt>
                <c:pt idx="12">
                  <c:v>1.7638452813440075</c:v>
                </c:pt>
                <c:pt idx="13">
                  <c:v>2.6186444857232094</c:v>
                </c:pt>
                <c:pt idx="14">
                  <c:v>5.6630447290122135</c:v>
                </c:pt>
                <c:pt idx="15">
                  <c:v>3.8548156428254403</c:v>
                </c:pt>
                <c:pt idx="16">
                  <c:v>5.0137261026087812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1-61B2-4198-87E6-67B4C1FF9B3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383136352"/>
        <c:axId val="383136744"/>
      </c:barChart>
      <c:catAx>
        <c:axId val="38313635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383136744"/>
        <c:crosses val="autoZero"/>
        <c:auto val="1"/>
        <c:lblAlgn val="ctr"/>
        <c:lblOffset val="100"/>
        <c:noMultiLvlLbl val="0"/>
      </c:catAx>
      <c:valAx>
        <c:axId val="383136744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383136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1824370608382472"/>
          <c:y val="0.92492101223196166"/>
          <c:w val="0.23825100337794095"/>
          <c:h val="5.621106323973654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1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37</xdr:row>
      <xdr:rowOff>0</xdr:rowOff>
    </xdr:from>
    <xdr:to>
      <xdr:col>7</xdr:col>
      <xdr:colOff>652464</xdr:colOff>
      <xdr:row>53</xdr:row>
      <xdr:rowOff>152400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37</xdr:row>
      <xdr:rowOff>0</xdr:rowOff>
    </xdr:from>
    <xdr:to>
      <xdr:col>17</xdr:col>
      <xdr:colOff>114299</xdr:colOff>
      <xdr:row>53</xdr:row>
      <xdr:rowOff>123824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762000</xdr:colOff>
      <xdr:row>57</xdr:row>
      <xdr:rowOff>57150</xdr:rowOff>
    </xdr:from>
    <xdr:to>
      <xdr:col>11</xdr:col>
      <xdr:colOff>695325</xdr:colOff>
      <xdr:row>80</xdr:row>
      <xdr:rowOff>152400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142879</xdr:colOff>
      <xdr:row>1</xdr:row>
      <xdr:rowOff>0</xdr:rowOff>
    </xdr:from>
    <xdr:to>
      <xdr:col>2</xdr:col>
      <xdr:colOff>455200</xdr:colOff>
      <xdr:row>4</xdr:row>
      <xdr:rowOff>148500</xdr:rowOff>
    </xdr:to>
    <xdr:pic>
      <xdr:nvPicPr>
        <xdr:cNvPr id="5" name="Imagen 4" descr="\\serverhp\Winword\INFORMATICA\LOGOS NUEVOS DEC 2024\03.ESTADÍSTICA Y CENSOS\Logos\logo-WEB cuadros y publicaciones.jpg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9" y="190500"/>
          <a:ext cx="2017296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Sociodemografico\Comedores%20Escolares%20entre%20r&#237;os%202019-20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55.2\Excel\Sociodemografico\Comedores%20Escolares\Comedores%20Escolares%20entre%20r&#237;os%202019-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edores escolares"/>
      <sheetName val="Comedores"/>
    </sheetNames>
    <sheetDataSet>
      <sheetData sheetId="0">
        <row r="316">
          <cell r="B316">
            <v>463</v>
          </cell>
          <cell r="C316">
            <v>61325</v>
          </cell>
          <cell r="E316">
            <v>462</v>
          </cell>
          <cell r="F316">
            <v>61325</v>
          </cell>
          <cell r="H316">
            <v>467</v>
          </cell>
          <cell r="I316">
            <v>61157</v>
          </cell>
          <cell r="K316">
            <v>488</v>
          </cell>
          <cell r="L316">
            <v>67501</v>
          </cell>
          <cell r="N316">
            <v>503</v>
          </cell>
          <cell r="O316">
            <v>70452</v>
          </cell>
        </row>
        <row r="461">
          <cell r="B461">
            <v>2019</v>
          </cell>
          <cell r="G461" t="str">
            <v>Colón</v>
          </cell>
          <cell r="U461">
            <v>6.1630218687872764</v>
          </cell>
          <cell r="V461">
            <v>4.285187077726679</v>
          </cell>
        </row>
        <row r="462">
          <cell r="B462">
            <v>2020</v>
          </cell>
          <cell r="G462" t="str">
            <v>Concordia</v>
          </cell>
          <cell r="U462">
            <v>8.5487077534791247</v>
          </cell>
          <cell r="V462">
            <v>17.130812468063361</v>
          </cell>
        </row>
        <row r="463">
          <cell r="B463">
            <v>2021</v>
          </cell>
          <cell r="G463" t="str">
            <v xml:space="preserve">Diamante </v>
          </cell>
          <cell r="U463">
            <v>4.1749502982107352</v>
          </cell>
          <cell r="V463">
            <v>4.0240163515585081</v>
          </cell>
        </row>
        <row r="464">
          <cell r="B464">
            <v>2022</v>
          </cell>
          <cell r="G464" t="str">
            <v>Federación</v>
          </cell>
          <cell r="U464">
            <v>6.7594433399602387</v>
          </cell>
          <cell r="V464">
            <v>7.2233577471186052</v>
          </cell>
        </row>
        <row r="465">
          <cell r="B465">
            <v>2023</v>
          </cell>
          <cell r="G465" t="str">
            <v>Federal</v>
          </cell>
          <cell r="U465">
            <v>2.5844930417495031</v>
          </cell>
          <cell r="V465">
            <v>2.7153239084766931</v>
          </cell>
        </row>
        <row r="466">
          <cell r="G466" t="str">
            <v>Feliciano</v>
          </cell>
          <cell r="U466">
            <v>2.1868787276341948</v>
          </cell>
          <cell r="V466">
            <v>2.9864304774882191</v>
          </cell>
        </row>
        <row r="467">
          <cell r="G467" t="str">
            <v>Gualeguay</v>
          </cell>
          <cell r="U467">
            <v>2.7833001988071571</v>
          </cell>
          <cell r="V467">
            <v>4.6925566343042071</v>
          </cell>
        </row>
        <row r="468">
          <cell r="G468" t="str">
            <v>Gualeguaychú</v>
          </cell>
          <cell r="U468">
            <v>5.964214711729622</v>
          </cell>
          <cell r="V468">
            <v>7.4533015386362349</v>
          </cell>
        </row>
        <row r="469">
          <cell r="G469" t="str">
            <v>Islas del Ibicuy</v>
          </cell>
          <cell r="U469">
            <v>2.7833001988071571</v>
          </cell>
          <cell r="V469">
            <v>2.0694941236586613</v>
          </cell>
        </row>
        <row r="470">
          <cell r="G470" t="str">
            <v>La Paz</v>
          </cell>
          <cell r="U470">
            <v>7.3558648111332001</v>
          </cell>
          <cell r="V470">
            <v>6.4895247828308635</v>
          </cell>
        </row>
        <row r="471">
          <cell r="G471" t="str">
            <v>Nogoyá</v>
          </cell>
          <cell r="U471">
            <v>8.1510934393638177</v>
          </cell>
          <cell r="V471">
            <v>3.8778175211491508</v>
          </cell>
        </row>
        <row r="472">
          <cell r="G472" t="str">
            <v>Paraná</v>
          </cell>
          <cell r="U472">
            <v>21.07355864811133</v>
          </cell>
          <cell r="V472">
            <v>18.355759950036905</v>
          </cell>
        </row>
        <row r="473">
          <cell r="G473" t="str">
            <v>San Salvador</v>
          </cell>
          <cell r="U473">
            <v>1.5904572564612325</v>
          </cell>
          <cell r="V473">
            <v>1.7430307159484473</v>
          </cell>
        </row>
        <row r="474">
          <cell r="G474" t="str">
            <v>Tala</v>
          </cell>
          <cell r="U474">
            <v>2.982107355864811</v>
          </cell>
          <cell r="V474">
            <v>2.488218929200023</v>
          </cell>
        </row>
        <row r="475">
          <cell r="G475" t="str">
            <v>Uruguay</v>
          </cell>
          <cell r="U475">
            <v>7.3558648111332001</v>
          </cell>
          <cell r="V475">
            <v>5.8621472775790604</v>
          </cell>
        </row>
        <row r="476">
          <cell r="G476" t="str">
            <v>Victoria</v>
          </cell>
          <cell r="U476">
            <v>3.7773359840954273</v>
          </cell>
          <cell r="V476">
            <v>3.7883949355589621</v>
          </cell>
        </row>
        <row r="477">
          <cell r="G477" t="str">
            <v>Villaguay</v>
          </cell>
          <cell r="U477">
            <v>5.7654075546719685</v>
          </cell>
          <cell r="V477">
            <v>4.8146255606654176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edores escolares"/>
      <sheetName val="Comedores"/>
    </sheetNames>
    <sheetDataSet>
      <sheetData sheetId="0">
        <row r="316">
          <cell r="B316">
            <v>463</v>
          </cell>
          <cell r="C316">
            <v>61325</v>
          </cell>
          <cell r="E316">
            <v>462</v>
          </cell>
          <cell r="F316">
            <v>61325</v>
          </cell>
          <cell r="H316">
            <v>467</v>
          </cell>
          <cell r="I316">
            <v>61157</v>
          </cell>
          <cell r="K316">
            <v>488</v>
          </cell>
          <cell r="L316">
            <v>67501</v>
          </cell>
          <cell r="N316">
            <v>503</v>
          </cell>
          <cell r="O316">
            <v>70452</v>
          </cell>
          <cell r="Q316">
            <v>407</v>
          </cell>
          <cell r="R316">
            <v>60833</v>
          </cell>
        </row>
        <row r="464">
          <cell r="B464">
            <v>2019</v>
          </cell>
        </row>
        <row r="465">
          <cell r="B465">
            <v>2020</v>
          </cell>
        </row>
        <row r="466">
          <cell r="B466">
            <v>2021</v>
          </cell>
        </row>
        <row r="467">
          <cell r="B467">
            <v>2022</v>
          </cell>
        </row>
        <row r="468">
          <cell r="B468">
            <v>2023</v>
          </cell>
        </row>
        <row r="469">
          <cell r="B469">
            <v>2024</v>
          </cell>
        </row>
        <row r="496">
          <cell r="P496" t="str">
            <v>Comedor</v>
          </cell>
          <cell r="Q496" t="str">
            <v>Asistentes</v>
          </cell>
        </row>
        <row r="497">
          <cell r="O497" t="str">
            <v>Colón</v>
          </cell>
          <cell r="P497">
            <v>5.8968058968058967</v>
          </cell>
          <cell r="Q497">
            <v>4.280571400391235</v>
          </cell>
        </row>
        <row r="498">
          <cell r="O498" t="str">
            <v>Concordia</v>
          </cell>
          <cell r="P498">
            <v>8.3538083538083541</v>
          </cell>
          <cell r="Q498">
            <v>16.860914306379762</v>
          </cell>
        </row>
        <row r="499">
          <cell r="O499" t="str">
            <v xml:space="preserve">Diamante </v>
          </cell>
          <cell r="P499">
            <v>4.4226044226044223</v>
          </cell>
          <cell r="Q499">
            <v>4.0619400654250164</v>
          </cell>
        </row>
        <row r="500">
          <cell r="O500" t="str">
            <v>Federación</v>
          </cell>
          <cell r="P500">
            <v>6.1425061425061429</v>
          </cell>
          <cell r="Q500">
            <v>7.1211349103282764</v>
          </cell>
        </row>
        <row r="501">
          <cell r="O501" t="str">
            <v>Federal</v>
          </cell>
          <cell r="P501">
            <v>2.4570024570024569</v>
          </cell>
          <cell r="Q501">
            <v>2.8767280916607763</v>
          </cell>
        </row>
        <row r="502">
          <cell r="O502" t="str">
            <v>Feliciano</v>
          </cell>
          <cell r="P502">
            <v>2.2113022113022112</v>
          </cell>
          <cell r="Q502">
            <v>2.7863166373514372</v>
          </cell>
        </row>
        <row r="503">
          <cell r="O503" t="str">
            <v>Gualeguay</v>
          </cell>
          <cell r="P503">
            <v>2.9484029484029484</v>
          </cell>
          <cell r="Q503">
            <v>4.7293409826903154</v>
          </cell>
        </row>
        <row r="504">
          <cell r="O504" t="str">
            <v>Gualeguaychú</v>
          </cell>
          <cell r="P504">
            <v>6.1425061425061429</v>
          </cell>
          <cell r="Q504">
            <v>7.1474364243091744</v>
          </cell>
        </row>
        <row r="505">
          <cell r="O505" t="str">
            <v>Islas del Ibicuy</v>
          </cell>
          <cell r="P505">
            <v>2.9484029484029484</v>
          </cell>
          <cell r="Q505">
            <v>2.0876826722338206</v>
          </cell>
        </row>
        <row r="506">
          <cell r="O506" t="str">
            <v>La Paz</v>
          </cell>
          <cell r="P506">
            <v>7.3710073710073711</v>
          </cell>
          <cell r="Q506">
            <v>6.5375700688770895</v>
          </cell>
        </row>
        <row r="507">
          <cell r="O507" t="str">
            <v>Nogoyá</v>
          </cell>
          <cell r="P507">
            <v>8.1081081081081088</v>
          </cell>
          <cell r="Q507">
            <v>3.7463218976542341</v>
          </cell>
        </row>
        <row r="508">
          <cell r="O508" t="str">
            <v>Paraná</v>
          </cell>
          <cell r="P508">
            <v>21.621621621621621</v>
          </cell>
          <cell r="Q508">
            <v>18.849966301185212</v>
          </cell>
        </row>
        <row r="509">
          <cell r="O509" t="str">
            <v>San Salvador</v>
          </cell>
          <cell r="P509">
            <v>1.7199017199017199</v>
          </cell>
          <cell r="Q509">
            <v>1.7638452813440075</v>
          </cell>
        </row>
        <row r="510">
          <cell r="O510" t="str">
            <v>Tala</v>
          </cell>
          <cell r="P510">
            <v>3.1941031941031941</v>
          </cell>
          <cell r="Q510">
            <v>2.6186444857232094</v>
          </cell>
        </row>
        <row r="511">
          <cell r="O511" t="str">
            <v>Uruguay</v>
          </cell>
          <cell r="P511">
            <v>6.8796068796068797</v>
          </cell>
          <cell r="Q511">
            <v>5.6630447290122135</v>
          </cell>
        </row>
        <row r="512">
          <cell r="O512" t="str">
            <v>Victoria</v>
          </cell>
          <cell r="P512">
            <v>3.9312039312039313</v>
          </cell>
          <cell r="Q512">
            <v>3.8548156428254403</v>
          </cell>
        </row>
        <row r="513">
          <cell r="O513" t="str">
            <v>Villaguay</v>
          </cell>
          <cell r="P513">
            <v>5.6511056511056514</v>
          </cell>
          <cell r="Q513">
            <v>5.0137261026087812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S80"/>
  <sheetViews>
    <sheetView showGridLines="0" tabSelected="1" workbookViewId="0">
      <selection activeCell="O21" sqref="O21"/>
    </sheetView>
  </sheetViews>
  <sheetFormatPr baseColWidth="10" defaultRowHeight="15"/>
  <cols>
    <col min="1" max="1" width="14.140625" customWidth="1"/>
  </cols>
  <sheetData>
    <row r="8" spans="1:19" s="1" customFormat="1">
      <c r="A8" s="1" t="s">
        <v>26</v>
      </c>
      <c r="J8" s="2"/>
      <c r="K8" s="2"/>
      <c r="L8" s="2"/>
      <c r="M8" s="2"/>
      <c r="N8" s="2"/>
      <c r="O8" s="2"/>
      <c r="P8" s="2"/>
      <c r="Q8" s="2"/>
      <c r="R8" s="2"/>
      <c r="S8" s="2"/>
    </row>
    <row r="9" spans="1:19" s="1" customFormat="1">
      <c r="A9" s="1" t="s">
        <v>27</v>
      </c>
      <c r="J9" s="2"/>
      <c r="K9" s="2"/>
      <c r="L9" s="2"/>
      <c r="M9" s="2"/>
      <c r="N9" s="2"/>
      <c r="O9" s="2"/>
      <c r="P9" s="2"/>
      <c r="Q9" s="2"/>
      <c r="R9" s="2"/>
      <c r="S9" s="2"/>
    </row>
    <row r="10" spans="1:19" s="6" customFormat="1" ht="13.5">
      <c r="A10" s="3"/>
      <c r="B10" s="4"/>
      <c r="C10" s="4"/>
      <c r="D10" s="4"/>
      <c r="E10" s="5"/>
      <c r="F10" s="4"/>
      <c r="G10" s="4"/>
      <c r="H10" s="5"/>
      <c r="I10" s="4"/>
      <c r="J10" s="4"/>
      <c r="K10" s="5"/>
      <c r="L10" s="4"/>
      <c r="M10" s="4"/>
      <c r="N10" s="5"/>
      <c r="O10" s="4"/>
      <c r="P10" s="4"/>
      <c r="Q10" s="5"/>
      <c r="R10" s="4"/>
      <c r="S10" s="4"/>
    </row>
    <row r="11" spans="1:19" s="6" customFormat="1" ht="12.75">
      <c r="A11" s="15"/>
      <c r="B11" s="19">
        <v>2019</v>
      </c>
      <c r="C11" s="19"/>
      <c r="D11" s="19"/>
      <c r="E11" s="19">
        <v>2020</v>
      </c>
      <c r="F11" s="19"/>
      <c r="G11" s="19"/>
      <c r="H11" s="19">
        <v>2021</v>
      </c>
      <c r="I11" s="19"/>
      <c r="J11" s="19"/>
      <c r="K11" s="19">
        <v>2022</v>
      </c>
      <c r="L11" s="19"/>
      <c r="M11" s="19"/>
      <c r="N11" s="19">
        <v>2023</v>
      </c>
      <c r="O11" s="19"/>
      <c r="P11" s="19"/>
      <c r="Q11" s="20">
        <v>2024</v>
      </c>
      <c r="R11" s="20"/>
      <c r="S11" s="20"/>
    </row>
    <row r="12" spans="1:19" s="6" customFormat="1" ht="12.7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1</v>
      </c>
      <c r="F12" s="14" t="s">
        <v>2</v>
      </c>
      <c r="G12" s="14" t="s">
        <v>3</v>
      </c>
      <c r="H12" s="14" t="s">
        <v>1</v>
      </c>
      <c r="I12" s="14" t="s">
        <v>2</v>
      </c>
      <c r="J12" s="14" t="s">
        <v>3</v>
      </c>
      <c r="K12" s="14" t="s">
        <v>1</v>
      </c>
      <c r="L12" s="14" t="s">
        <v>2</v>
      </c>
      <c r="M12" s="14" t="s">
        <v>3</v>
      </c>
      <c r="N12" s="14" t="s">
        <v>1</v>
      </c>
      <c r="O12" s="14" t="s">
        <v>2</v>
      </c>
      <c r="P12" s="14" t="s">
        <v>3</v>
      </c>
      <c r="Q12" s="21" t="s">
        <v>1</v>
      </c>
      <c r="R12" s="21" t="s">
        <v>2</v>
      </c>
      <c r="S12" s="21" t="s">
        <v>3</v>
      </c>
    </row>
    <row r="13" spans="1:19" s="6" customFormat="1" ht="12.75">
      <c r="A13" s="9" t="s">
        <v>4</v>
      </c>
      <c r="B13" s="11">
        <v>28</v>
      </c>
      <c r="C13" s="12">
        <v>2470</v>
      </c>
      <c r="D13" s="12">
        <v>44600</v>
      </c>
      <c r="E13" s="11">
        <v>28</v>
      </c>
      <c r="F13" s="12">
        <v>2470</v>
      </c>
      <c r="G13" s="12">
        <v>494000</v>
      </c>
      <c r="H13" s="11">
        <v>28</v>
      </c>
      <c r="I13" s="12">
        <v>2616</v>
      </c>
      <c r="J13" s="12">
        <v>523200</v>
      </c>
      <c r="K13" s="11">
        <v>30</v>
      </c>
      <c r="L13" s="12">
        <v>2821</v>
      </c>
      <c r="M13" s="12">
        <v>564200</v>
      </c>
      <c r="N13" s="11">
        <v>31</v>
      </c>
      <c r="O13" s="12">
        <v>3019</v>
      </c>
      <c r="P13" s="12">
        <v>603800</v>
      </c>
      <c r="Q13" s="22">
        <v>24</v>
      </c>
      <c r="R13" s="23">
        <v>2604</v>
      </c>
      <c r="S13" s="24">
        <f>R13*20*9</f>
        <v>468720</v>
      </c>
    </row>
    <row r="14" spans="1:19" s="6" customFormat="1" ht="12.75">
      <c r="A14" s="9" t="s">
        <v>5</v>
      </c>
      <c r="B14" s="11">
        <v>35</v>
      </c>
      <c r="C14" s="12">
        <v>8524</v>
      </c>
      <c r="D14" s="12">
        <v>1534320</v>
      </c>
      <c r="E14" s="11">
        <v>35</v>
      </c>
      <c r="F14" s="12">
        <v>8524</v>
      </c>
      <c r="G14" s="12">
        <v>1704800</v>
      </c>
      <c r="H14" s="11">
        <v>38</v>
      </c>
      <c r="I14" s="12">
        <v>10945</v>
      </c>
      <c r="J14" s="12">
        <v>2189000</v>
      </c>
      <c r="K14" s="11">
        <v>41</v>
      </c>
      <c r="L14" s="12">
        <v>11694</v>
      </c>
      <c r="M14" s="12">
        <v>2338800</v>
      </c>
      <c r="N14" s="11">
        <v>43</v>
      </c>
      <c r="O14" s="12">
        <v>12069</v>
      </c>
      <c r="P14" s="12">
        <v>2413800</v>
      </c>
      <c r="Q14" s="22">
        <v>34</v>
      </c>
      <c r="R14" s="23">
        <v>10257</v>
      </c>
      <c r="S14" s="24">
        <f t="shared" ref="S14:S29" si="0">R14*20*9</f>
        <v>1846260</v>
      </c>
    </row>
    <row r="15" spans="1:19" s="6" customFormat="1" ht="12.75">
      <c r="A15" s="9" t="s">
        <v>6</v>
      </c>
      <c r="B15" s="11">
        <v>21</v>
      </c>
      <c r="C15" s="12">
        <v>2387</v>
      </c>
      <c r="D15" s="12">
        <v>429660</v>
      </c>
      <c r="E15" s="11">
        <v>21</v>
      </c>
      <c r="F15" s="12">
        <v>2387</v>
      </c>
      <c r="G15" s="12">
        <v>477400</v>
      </c>
      <c r="H15" s="11">
        <v>21</v>
      </c>
      <c r="I15" s="12">
        <v>2536</v>
      </c>
      <c r="J15" s="12">
        <v>507200</v>
      </c>
      <c r="K15" s="11">
        <v>21</v>
      </c>
      <c r="L15" s="12">
        <v>2751</v>
      </c>
      <c r="M15" s="12">
        <v>550200</v>
      </c>
      <c r="N15" s="11">
        <v>21</v>
      </c>
      <c r="O15" s="12">
        <v>2835</v>
      </c>
      <c r="P15" s="12">
        <v>567000</v>
      </c>
      <c r="Q15" s="22">
        <v>18</v>
      </c>
      <c r="R15" s="23">
        <v>2471</v>
      </c>
      <c r="S15" s="24">
        <f t="shared" si="0"/>
        <v>444780</v>
      </c>
    </row>
    <row r="16" spans="1:19" s="6" customFormat="1" ht="12.75">
      <c r="A16" s="9" t="s">
        <v>7</v>
      </c>
      <c r="B16" s="11">
        <v>27</v>
      </c>
      <c r="C16" s="12">
        <v>4158</v>
      </c>
      <c r="D16" s="12">
        <v>748440</v>
      </c>
      <c r="E16" s="11">
        <v>27</v>
      </c>
      <c r="F16" s="12">
        <v>4158</v>
      </c>
      <c r="G16" s="12">
        <v>831600</v>
      </c>
      <c r="H16" s="11">
        <v>27</v>
      </c>
      <c r="I16" s="12">
        <v>4289</v>
      </c>
      <c r="J16" s="12">
        <v>857800</v>
      </c>
      <c r="K16" s="11">
        <v>31</v>
      </c>
      <c r="L16" s="12">
        <v>4749</v>
      </c>
      <c r="M16" s="12">
        <v>949800</v>
      </c>
      <c r="N16" s="11">
        <v>34</v>
      </c>
      <c r="O16" s="12">
        <v>5089</v>
      </c>
      <c r="P16" s="12">
        <v>1017800</v>
      </c>
      <c r="Q16" s="22">
        <v>25</v>
      </c>
      <c r="R16" s="23">
        <v>4332</v>
      </c>
      <c r="S16" s="24">
        <f t="shared" si="0"/>
        <v>779760</v>
      </c>
    </row>
    <row r="17" spans="1:19" s="6" customFormat="1" ht="12.75">
      <c r="A17" s="9" t="s">
        <v>8</v>
      </c>
      <c r="B17" s="11">
        <v>12</v>
      </c>
      <c r="C17" s="12">
        <v>1735</v>
      </c>
      <c r="D17" s="12">
        <v>312300</v>
      </c>
      <c r="E17" s="11">
        <v>12</v>
      </c>
      <c r="F17" s="12">
        <v>1735</v>
      </c>
      <c r="G17" s="12">
        <v>347000</v>
      </c>
      <c r="H17" s="11">
        <v>12</v>
      </c>
      <c r="I17" s="12">
        <v>1437</v>
      </c>
      <c r="J17" s="12">
        <v>287400</v>
      </c>
      <c r="K17" s="11">
        <v>12</v>
      </c>
      <c r="L17" s="12">
        <v>1802</v>
      </c>
      <c r="M17" s="12">
        <v>360400</v>
      </c>
      <c r="N17" s="11">
        <v>13</v>
      </c>
      <c r="O17" s="12">
        <v>1913</v>
      </c>
      <c r="P17" s="12">
        <v>382600</v>
      </c>
      <c r="Q17" s="22">
        <v>10</v>
      </c>
      <c r="R17" s="25">
        <v>1750</v>
      </c>
      <c r="S17" s="24">
        <f t="shared" si="0"/>
        <v>315000</v>
      </c>
    </row>
    <row r="18" spans="1:19" s="6" customFormat="1" ht="12.75">
      <c r="A18" s="9" t="s">
        <v>9</v>
      </c>
      <c r="B18" s="11">
        <v>11</v>
      </c>
      <c r="C18" s="12">
        <v>1867</v>
      </c>
      <c r="D18" s="12">
        <v>336060</v>
      </c>
      <c r="E18" s="11">
        <v>11</v>
      </c>
      <c r="F18" s="12">
        <v>1867</v>
      </c>
      <c r="G18" s="12">
        <v>373400</v>
      </c>
      <c r="H18" s="11">
        <v>11</v>
      </c>
      <c r="I18" s="12">
        <v>1178</v>
      </c>
      <c r="J18" s="12">
        <v>235600</v>
      </c>
      <c r="K18" s="11">
        <v>11</v>
      </c>
      <c r="L18" s="12">
        <v>1964</v>
      </c>
      <c r="M18" s="12">
        <v>392800</v>
      </c>
      <c r="N18" s="11">
        <v>11</v>
      </c>
      <c r="O18" s="12">
        <v>2104</v>
      </c>
      <c r="P18" s="12">
        <v>420800</v>
      </c>
      <c r="Q18" s="22">
        <v>9</v>
      </c>
      <c r="R18" s="25">
        <v>1695</v>
      </c>
      <c r="S18" s="24">
        <f t="shared" si="0"/>
        <v>305100</v>
      </c>
    </row>
    <row r="19" spans="1:19" s="6" customFormat="1" ht="12.75">
      <c r="A19" s="9" t="s">
        <v>10</v>
      </c>
      <c r="B19" s="11">
        <v>13</v>
      </c>
      <c r="C19" s="12">
        <v>3092</v>
      </c>
      <c r="D19" s="12">
        <v>556560</v>
      </c>
      <c r="E19" s="11">
        <v>13</v>
      </c>
      <c r="F19" s="12">
        <v>3092</v>
      </c>
      <c r="G19" s="12">
        <v>618400</v>
      </c>
      <c r="H19" s="11">
        <v>13</v>
      </c>
      <c r="I19" s="12">
        <v>2964</v>
      </c>
      <c r="J19" s="12">
        <v>592800</v>
      </c>
      <c r="K19" s="11">
        <v>15</v>
      </c>
      <c r="L19" s="12">
        <v>3291</v>
      </c>
      <c r="M19" s="12">
        <v>658200</v>
      </c>
      <c r="N19" s="11">
        <v>14</v>
      </c>
      <c r="O19" s="12">
        <v>3306</v>
      </c>
      <c r="P19" s="12">
        <v>661200</v>
      </c>
      <c r="Q19" s="22">
        <v>12</v>
      </c>
      <c r="R19" s="23">
        <v>2877</v>
      </c>
      <c r="S19" s="24">
        <f t="shared" si="0"/>
        <v>517860</v>
      </c>
    </row>
    <row r="20" spans="1:19" s="6" customFormat="1" ht="12.75">
      <c r="A20" s="9" t="s">
        <v>11</v>
      </c>
      <c r="B20" s="11">
        <v>30</v>
      </c>
      <c r="C20" s="12">
        <v>4120</v>
      </c>
      <c r="D20" s="12">
        <v>741600</v>
      </c>
      <c r="E20" s="11">
        <v>29</v>
      </c>
      <c r="F20" s="12">
        <v>4120</v>
      </c>
      <c r="G20" s="12">
        <v>824000</v>
      </c>
      <c r="H20" s="11">
        <v>29</v>
      </c>
      <c r="I20" s="12">
        <v>4665</v>
      </c>
      <c r="J20" s="12">
        <v>933000</v>
      </c>
      <c r="K20" s="11">
        <v>29</v>
      </c>
      <c r="L20" s="12">
        <v>5000</v>
      </c>
      <c r="M20" s="12">
        <v>1000000</v>
      </c>
      <c r="N20" s="13">
        <v>30</v>
      </c>
      <c r="O20" s="12">
        <v>5251</v>
      </c>
      <c r="P20" s="12">
        <v>1050200</v>
      </c>
      <c r="Q20" s="22">
        <v>25</v>
      </c>
      <c r="R20" s="23">
        <v>4348</v>
      </c>
      <c r="S20" s="24">
        <f t="shared" si="0"/>
        <v>782640</v>
      </c>
    </row>
    <row r="21" spans="1:19" s="6" customFormat="1" ht="12.75">
      <c r="A21" s="9" t="s">
        <v>12</v>
      </c>
      <c r="B21" s="11">
        <v>14</v>
      </c>
      <c r="C21" s="12">
        <v>1483</v>
      </c>
      <c r="D21" s="12">
        <v>266940</v>
      </c>
      <c r="E21" s="11">
        <v>14</v>
      </c>
      <c r="F21" s="12">
        <v>1483</v>
      </c>
      <c r="G21" s="12">
        <v>296600</v>
      </c>
      <c r="H21" s="11">
        <v>13</v>
      </c>
      <c r="I21" s="12">
        <v>1268</v>
      </c>
      <c r="J21" s="12">
        <v>253600</v>
      </c>
      <c r="K21" s="11">
        <v>14</v>
      </c>
      <c r="L21" s="12">
        <v>1422</v>
      </c>
      <c r="M21" s="12">
        <v>284400</v>
      </c>
      <c r="N21" s="13">
        <v>14</v>
      </c>
      <c r="O21" s="12">
        <v>1458</v>
      </c>
      <c r="P21" s="12">
        <v>291600</v>
      </c>
      <c r="Q21" s="22">
        <v>12</v>
      </c>
      <c r="R21" s="23">
        <v>1270</v>
      </c>
      <c r="S21" s="24">
        <f t="shared" si="0"/>
        <v>228600</v>
      </c>
    </row>
    <row r="22" spans="1:19" s="6" customFormat="1" ht="12.75">
      <c r="A22" s="9" t="s">
        <v>13</v>
      </c>
      <c r="B22" s="11">
        <v>37</v>
      </c>
      <c r="C22" s="12">
        <v>3760</v>
      </c>
      <c r="D22" s="12">
        <v>676800</v>
      </c>
      <c r="E22" s="11">
        <v>37</v>
      </c>
      <c r="F22" s="12">
        <v>3760</v>
      </c>
      <c r="G22" s="12">
        <v>752000</v>
      </c>
      <c r="H22" s="11">
        <v>36</v>
      </c>
      <c r="I22" s="12">
        <v>4186</v>
      </c>
      <c r="J22" s="12">
        <v>837200</v>
      </c>
      <c r="K22" s="11">
        <v>38</v>
      </c>
      <c r="L22" s="12">
        <v>4552</v>
      </c>
      <c r="M22" s="12">
        <v>910400</v>
      </c>
      <c r="N22" s="13">
        <v>37</v>
      </c>
      <c r="O22" s="12">
        <v>4572</v>
      </c>
      <c r="P22" s="12">
        <v>914400</v>
      </c>
      <c r="Q22" s="22">
        <v>30</v>
      </c>
      <c r="R22" s="23">
        <v>3977</v>
      </c>
      <c r="S22" s="24">
        <f t="shared" si="0"/>
        <v>715860</v>
      </c>
    </row>
    <row r="23" spans="1:19" s="6" customFormat="1" ht="12.75">
      <c r="A23" s="9" t="s">
        <v>14</v>
      </c>
      <c r="B23" s="11">
        <v>39</v>
      </c>
      <c r="C23" s="12">
        <v>2658</v>
      </c>
      <c r="D23" s="12">
        <v>478440</v>
      </c>
      <c r="E23" s="11">
        <v>39</v>
      </c>
      <c r="F23" s="12">
        <v>2658</v>
      </c>
      <c r="G23" s="12">
        <v>531600</v>
      </c>
      <c r="H23" s="11">
        <v>39</v>
      </c>
      <c r="I23" s="12">
        <v>2307</v>
      </c>
      <c r="J23" s="12">
        <v>461400</v>
      </c>
      <c r="K23" s="11">
        <v>40</v>
      </c>
      <c r="L23" s="12">
        <v>2741</v>
      </c>
      <c r="M23" s="12">
        <v>548200</v>
      </c>
      <c r="N23" s="13">
        <v>41</v>
      </c>
      <c r="O23" s="12">
        <v>2732</v>
      </c>
      <c r="P23" s="12">
        <v>546400</v>
      </c>
      <c r="Q23" s="22">
        <v>33</v>
      </c>
      <c r="R23" s="23">
        <v>2279</v>
      </c>
      <c r="S23" s="24">
        <f t="shared" si="0"/>
        <v>410220</v>
      </c>
    </row>
    <row r="24" spans="1:19" s="6" customFormat="1" ht="12.75">
      <c r="A24" s="9" t="s">
        <v>15</v>
      </c>
      <c r="B24" s="11">
        <v>94</v>
      </c>
      <c r="C24" s="12">
        <v>10927</v>
      </c>
      <c r="D24" s="12">
        <v>1966860</v>
      </c>
      <c r="E24" s="11">
        <v>94</v>
      </c>
      <c r="F24" s="12">
        <v>10927</v>
      </c>
      <c r="G24" s="12">
        <v>2185400</v>
      </c>
      <c r="H24" s="11">
        <v>98</v>
      </c>
      <c r="I24" s="12">
        <v>10923</v>
      </c>
      <c r="J24" s="12">
        <v>2184600</v>
      </c>
      <c r="K24" s="11">
        <v>102</v>
      </c>
      <c r="L24" s="12">
        <v>12117</v>
      </c>
      <c r="M24" s="12">
        <v>2423400</v>
      </c>
      <c r="N24" s="13">
        <v>106</v>
      </c>
      <c r="O24" s="12">
        <v>12932</v>
      </c>
      <c r="P24" s="12">
        <v>2586400</v>
      </c>
      <c r="Q24" s="22">
        <v>88</v>
      </c>
      <c r="R24" s="23">
        <v>11467</v>
      </c>
      <c r="S24" s="24">
        <f t="shared" si="0"/>
        <v>2064060</v>
      </c>
    </row>
    <row r="25" spans="1:19" s="6" customFormat="1" ht="12.75">
      <c r="A25" s="9" t="s">
        <v>16</v>
      </c>
      <c r="B25" s="11">
        <v>8</v>
      </c>
      <c r="C25" s="12">
        <v>1373</v>
      </c>
      <c r="D25" s="12">
        <v>247140</v>
      </c>
      <c r="E25" s="11">
        <v>8</v>
      </c>
      <c r="F25" s="12">
        <v>1373</v>
      </c>
      <c r="G25" s="12">
        <v>274600</v>
      </c>
      <c r="H25" s="11">
        <v>8</v>
      </c>
      <c r="I25" s="12">
        <v>1229</v>
      </c>
      <c r="J25" s="12">
        <v>245800</v>
      </c>
      <c r="K25" s="11">
        <v>8</v>
      </c>
      <c r="L25" s="12">
        <v>1157</v>
      </c>
      <c r="M25" s="12">
        <v>231400</v>
      </c>
      <c r="N25" s="13">
        <v>8</v>
      </c>
      <c r="O25" s="12">
        <v>1228</v>
      </c>
      <c r="P25" s="12">
        <v>245600</v>
      </c>
      <c r="Q25" s="22">
        <v>7</v>
      </c>
      <c r="R25" s="23">
        <v>1073</v>
      </c>
      <c r="S25" s="24">
        <f t="shared" si="0"/>
        <v>193140</v>
      </c>
    </row>
    <row r="26" spans="1:19" s="6" customFormat="1" ht="12.75">
      <c r="A26" s="9" t="s">
        <v>17</v>
      </c>
      <c r="B26" s="11">
        <v>12</v>
      </c>
      <c r="C26" s="12">
        <v>1675</v>
      </c>
      <c r="D26" s="12">
        <v>301500</v>
      </c>
      <c r="E26" s="11">
        <v>12</v>
      </c>
      <c r="F26" s="12">
        <v>1675</v>
      </c>
      <c r="G26" s="12">
        <v>335000</v>
      </c>
      <c r="H26" s="11">
        <v>13</v>
      </c>
      <c r="I26" s="12">
        <v>1506</v>
      </c>
      <c r="J26" s="12">
        <v>301200</v>
      </c>
      <c r="K26" s="11">
        <v>14</v>
      </c>
      <c r="L26" s="12">
        <v>1639</v>
      </c>
      <c r="M26" s="12">
        <v>327800</v>
      </c>
      <c r="N26" s="13">
        <v>15</v>
      </c>
      <c r="O26" s="12">
        <v>1753</v>
      </c>
      <c r="P26" s="12">
        <v>350600</v>
      </c>
      <c r="Q26" s="22">
        <v>13</v>
      </c>
      <c r="R26" s="23">
        <v>1593</v>
      </c>
      <c r="S26" s="24">
        <f t="shared" si="0"/>
        <v>286740</v>
      </c>
    </row>
    <row r="27" spans="1:19" s="6" customFormat="1" ht="12.75">
      <c r="A27" s="9" t="s">
        <v>18</v>
      </c>
      <c r="B27" s="11">
        <v>34</v>
      </c>
      <c r="C27" s="12">
        <v>3617</v>
      </c>
      <c r="D27" s="12">
        <v>651060</v>
      </c>
      <c r="E27" s="11">
        <v>34</v>
      </c>
      <c r="F27" s="12">
        <v>3617</v>
      </c>
      <c r="G27" s="12">
        <v>723400</v>
      </c>
      <c r="H27" s="11">
        <v>34</v>
      </c>
      <c r="I27" s="12">
        <v>3567</v>
      </c>
      <c r="J27" s="12">
        <v>713400</v>
      </c>
      <c r="K27" s="11">
        <v>35</v>
      </c>
      <c r="L27" s="12">
        <v>4088</v>
      </c>
      <c r="M27" s="12">
        <v>817600</v>
      </c>
      <c r="N27" s="13">
        <v>37</v>
      </c>
      <c r="O27" s="12">
        <v>4130</v>
      </c>
      <c r="P27" s="12">
        <v>826000</v>
      </c>
      <c r="Q27" s="22">
        <v>28</v>
      </c>
      <c r="R27" s="23">
        <v>3445</v>
      </c>
      <c r="S27" s="24">
        <f t="shared" si="0"/>
        <v>620100</v>
      </c>
    </row>
    <row r="28" spans="1:19" s="6" customFormat="1" ht="12.75">
      <c r="A28" s="9" t="s">
        <v>19</v>
      </c>
      <c r="B28" s="11">
        <v>21</v>
      </c>
      <c r="C28" s="12">
        <v>2878</v>
      </c>
      <c r="D28" s="12">
        <v>518040</v>
      </c>
      <c r="E28" s="11">
        <v>21</v>
      </c>
      <c r="F28" s="12">
        <v>2878</v>
      </c>
      <c r="G28" s="12">
        <v>575600</v>
      </c>
      <c r="H28" s="11">
        <v>19</v>
      </c>
      <c r="I28" s="12">
        <v>2276</v>
      </c>
      <c r="J28" s="12">
        <v>455200</v>
      </c>
      <c r="K28" s="11">
        <v>19</v>
      </c>
      <c r="L28" s="12">
        <v>2404</v>
      </c>
      <c r="M28" s="12">
        <v>480800</v>
      </c>
      <c r="N28" s="13">
        <v>19</v>
      </c>
      <c r="O28" s="12">
        <v>2669</v>
      </c>
      <c r="P28" s="12">
        <v>533800</v>
      </c>
      <c r="Q28" s="26">
        <v>16</v>
      </c>
      <c r="R28" s="23">
        <v>2345</v>
      </c>
      <c r="S28" s="24">
        <f t="shared" si="0"/>
        <v>422100</v>
      </c>
    </row>
    <row r="29" spans="1:19" s="6" customFormat="1" ht="12.75">
      <c r="A29" s="9" t="s">
        <v>20</v>
      </c>
      <c r="B29" s="11">
        <v>27</v>
      </c>
      <c r="C29" s="12">
        <v>4601</v>
      </c>
      <c r="D29" s="12">
        <v>920200</v>
      </c>
      <c r="E29" s="11">
        <v>27</v>
      </c>
      <c r="F29" s="12">
        <v>4601</v>
      </c>
      <c r="G29" s="12">
        <v>920200</v>
      </c>
      <c r="H29" s="11">
        <v>28</v>
      </c>
      <c r="I29" s="12">
        <v>3265</v>
      </c>
      <c r="J29" s="12">
        <v>653000</v>
      </c>
      <c r="K29" s="11">
        <v>28</v>
      </c>
      <c r="L29" s="12">
        <v>3309</v>
      </c>
      <c r="M29" s="12">
        <v>661800</v>
      </c>
      <c r="N29" s="13">
        <v>29</v>
      </c>
      <c r="O29" s="12">
        <v>3392</v>
      </c>
      <c r="P29" s="12">
        <v>678400</v>
      </c>
      <c r="Q29" s="26">
        <v>23</v>
      </c>
      <c r="R29" s="23">
        <v>3050</v>
      </c>
      <c r="S29" s="24">
        <f t="shared" si="0"/>
        <v>549000</v>
      </c>
    </row>
    <row r="30" spans="1:19" s="6" customFormat="1" ht="12.75">
      <c r="A30" s="16" t="s">
        <v>21</v>
      </c>
      <c r="B30" s="17">
        <f t="shared" ref="B30:P30" si="1">SUM(B13:B29)</f>
        <v>463</v>
      </c>
      <c r="C30" s="18">
        <f t="shared" si="1"/>
        <v>61325</v>
      </c>
      <c r="D30" s="18">
        <f t="shared" si="1"/>
        <v>10730520</v>
      </c>
      <c r="E30" s="17">
        <f t="shared" si="1"/>
        <v>462</v>
      </c>
      <c r="F30" s="18">
        <f t="shared" si="1"/>
        <v>61325</v>
      </c>
      <c r="G30" s="18">
        <f t="shared" si="1"/>
        <v>12265000</v>
      </c>
      <c r="H30" s="17">
        <f t="shared" si="1"/>
        <v>467</v>
      </c>
      <c r="I30" s="18">
        <f t="shared" si="1"/>
        <v>61157</v>
      </c>
      <c r="J30" s="18">
        <f t="shared" si="1"/>
        <v>12231400</v>
      </c>
      <c r="K30" s="17">
        <f t="shared" si="1"/>
        <v>488</v>
      </c>
      <c r="L30" s="18">
        <f t="shared" si="1"/>
        <v>67501</v>
      </c>
      <c r="M30" s="18">
        <f t="shared" si="1"/>
        <v>13500200</v>
      </c>
      <c r="N30" s="17">
        <f t="shared" si="1"/>
        <v>503</v>
      </c>
      <c r="O30" s="18">
        <f t="shared" si="1"/>
        <v>70452</v>
      </c>
      <c r="P30" s="18">
        <f t="shared" si="1"/>
        <v>14090400</v>
      </c>
      <c r="Q30" s="27">
        <f>SUM(Q13:Q29)</f>
        <v>407</v>
      </c>
      <c r="R30" s="27">
        <f>SUM(R13:R29)</f>
        <v>60833</v>
      </c>
      <c r="S30" s="28">
        <f>SUM(S13:S29)</f>
        <v>10949940</v>
      </c>
    </row>
    <row r="31" spans="1:19" s="6" customFormat="1" ht="13.5">
      <c r="A31" s="29" t="s">
        <v>22</v>
      </c>
      <c r="B31" s="7"/>
      <c r="C31" s="8"/>
      <c r="D31" s="8"/>
      <c r="E31" s="7"/>
      <c r="F31" s="8"/>
      <c r="G31" s="8"/>
      <c r="H31" s="7"/>
      <c r="I31" s="8"/>
      <c r="J31" s="8"/>
      <c r="K31" s="7"/>
      <c r="L31" s="8"/>
      <c r="M31" s="8"/>
      <c r="N31" s="7"/>
      <c r="O31" s="8"/>
      <c r="P31" s="8"/>
      <c r="Q31" s="5"/>
      <c r="R31" s="4"/>
      <c r="S31" s="4"/>
    </row>
    <row r="32" spans="1:19" s="6" customFormat="1" ht="13.5">
      <c r="A32" s="3" t="s">
        <v>23</v>
      </c>
      <c r="B32" s="7"/>
      <c r="C32" s="8"/>
      <c r="D32" s="8"/>
      <c r="E32" s="7"/>
      <c r="F32" s="8"/>
      <c r="G32" s="8"/>
      <c r="H32" s="7"/>
      <c r="I32" s="8"/>
      <c r="J32" s="8"/>
      <c r="K32" s="7"/>
      <c r="L32" s="8"/>
      <c r="M32" s="8"/>
      <c r="N32" s="7"/>
      <c r="O32" s="8"/>
      <c r="P32" s="8"/>
      <c r="Q32" s="5"/>
      <c r="R32" s="4"/>
      <c r="S32" s="4"/>
    </row>
    <row r="33" spans="1:19" s="6" customFormat="1" ht="13.5">
      <c r="A33" s="30" t="s">
        <v>24</v>
      </c>
      <c r="B33" s="7"/>
      <c r="C33" s="8"/>
      <c r="D33" s="8"/>
      <c r="E33" s="7"/>
      <c r="F33" s="8"/>
      <c r="G33" s="8"/>
      <c r="H33" s="7"/>
      <c r="I33" s="8"/>
      <c r="J33" s="8"/>
      <c r="K33" s="7"/>
      <c r="L33" s="8"/>
      <c r="M33" s="8"/>
      <c r="N33" s="7"/>
      <c r="O33" s="8"/>
      <c r="P33" s="8"/>
      <c r="Q33" s="5"/>
      <c r="R33" s="4"/>
      <c r="S33" s="4"/>
    </row>
    <row r="34" spans="1:19" s="6" customFormat="1" ht="13.5">
      <c r="A34" s="31" t="s">
        <v>25</v>
      </c>
      <c r="B34" s="7"/>
      <c r="C34" s="8"/>
      <c r="D34" s="8"/>
      <c r="E34" s="7"/>
      <c r="F34" s="8"/>
      <c r="G34" s="8"/>
      <c r="H34" s="7"/>
      <c r="I34" s="8"/>
      <c r="J34" s="8"/>
      <c r="K34" s="7"/>
      <c r="L34" s="8"/>
      <c r="M34" s="8"/>
      <c r="N34" s="7"/>
      <c r="O34" s="8"/>
      <c r="P34" s="8"/>
      <c r="Q34" s="5"/>
      <c r="R34" s="4"/>
      <c r="S34" s="4"/>
    </row>
    <row r="35" spans="1:19" s="6" customFormat="1" ht="13.5">
      <c r="A35" s="3"/>
      <c r="B35" s="7"/>
      <c r="C35" s="8"/>
      <c r="D35" s="8"/>
      <c r="E35" s="7"/>
      <c r="F35" s="8"/>
      <c r="G35" s="8"/>
      <c r="H35" s="7"/>
      <c r="I35" s="8"/>
      <c r="J35" s="8"/>
      <c r="K35" s="7"/>
      <c r="L35" s="8"/>
      <c r="M35" s="8"/>
      <c r="N35" s="7"/>
      <c r="O35" s="8"/>
      <c r="P35" s="8"/>
      <c r="Q35" s="5"/>
      <c r="R35" s="4"/>
      <c r="S35" s="4"/>
    </row>
    <row r="36" spans="1:19" s="6" customFormat="1" ht="13.5">
      <c r="A36" s="3"/>
      <c r="B36" s="7"/>
      <c r="C36" s="8"/>
      <c r="D36" s="8"/>
      <c r="E36" s="7"/>
      <c r="F36" s="8"/>
      <c r="G36" s="8"/>
      <c r="H36" s="7"/>
      <c r="I36" s="8"/>
      <c r="J36" s="8"/>
      <c r="K36" s="7"/>
      <c r="L36" s="8"/>
      <c r="M36" s="8"/>
      <c r="N36" s="7"/>
      <c r="O36" s="8"/>
      <c r="P36" s="8"/>
      <c r="Q36" s="5"/>
      <c r="R36" s="4"/>
      <c r="S36" s="4"/>
    </row>
    <row r="37" spans="1:19" s="6" customFormat="1" ht="13.5">
      <c r="A37" s="9"/>
      <c r="B37" s="4"/>
      <c r="C37" s="4"/>
      <c r="D37" s="4"/>
      <c r="E37" s="5"/>
      <c r="F37" s="4"/>
      <c r="G37" s="4"/>
      <c r="H37" s="5"/>
      <c r="I37" s="4"/>
      <c r="J37" s="4"/>
      <c r="K37" s="5"/>
      <c r="L37" s="4"/>
      <c r="M37" s="4"/>
      <c r="N37" s="5"/>
      <c r="O37" s="4"/>
      <c r="P37" s="4"/>
      <c r="Q37" s="5"/>
      <c r="R37" s="4"/>
      <c r="S37" s="4"/>
    </row>
    <row r="38" spans="1:19" s="6" customFormat="1" ht="13.5">
      <c r="A38" s="9"/>
      <c r="B38" s="4"/>
      <c r="C38" s="4"/>
      <c r="D38" s="4"/>
      <c r="E38" s="5"/>
      <c r="F38" s="4"/>
      <c r="G38" s="4"/>
      <c r="H38" s="5"/>
      <c r="I38" s="4"/>
      <c r="J38" s="4"/>
      <c r="K38" s="5"/>
      <c r="L38" s="4"/>
      <c r="M38" s="4"/>
      <c r="N38" s="5"/>
      <c r="O38" s="4"/>
      <c r="P38" s="4"/>
      <c r="Q38" s="5"/>
      <c r="R38" s="4"/>
      <c r="S38" s="4"/>
    </row>
    <row r="39" spans="1:19" s="6" customFormat="1" ht="13.5">
      <c r="A39" s="9"/>
      <c r="B39" s="4"/>
      <c r="C39" s="4"/>
      <c r="D39" s="4"/>
      <c r="E39" s="5"/>
      <c r="F39" s="4"/>
      <c r="G39" s="4"/>
      <c r="H39" s="5"/>
      <c r="I39" s="4"/>
      <c r="J39" s="4"/>
      <c r="K39" s="5"/>
      <c r="L39" s="4"/>
      <c r="M39" s="4"/>
      <c r="N39" s="5"/>
      <c r="O39" s="4"/>
      <c r="P39" s="10"/>
      <c r="Q39" s="5"/>
      <c r="R39" s="4"/>
      <c r="S39" s="4"/>
    </row>
    <row r="40" spans="1:19" s="6" customFormat="1" ht="13.5">
      <c r="A40" s="9"/>
      <c r="B40" s="4"/>
      <c r="C40" s="4"/>
      <c r="D40" s="4"/>
      <c r="E40" s="5"/>
      <c r="F40" s="4"/>
      <c r="G40" s="4"/>
      <c r="H40" s="5"/>
      <c r="I40" s="4"/>
      <c r="J40" s="4"/>
      <c r="K40" s="5"/>
      <c r="L40" s="4"/>
      <c r="M40" s="4"/>
      <c r="N40" s="5"/>
      <c r="O40" s="4"/>
      <c r="P40" s="4"/>
      <c r="Q40" s="5"/>
      <c r="R40" s="4"/>
      <c r="S40" s="4"/>
    </row>
    <row r="41" spans="1:19" s="6" customFormat="1" ht="13.5">
      <c r="A41" s="9"/>
      <c r="B41" s="4"/>
      <c r="C41" s="4"/>
      <c r="D41" s="4"/>
      <c r="E41" s="5"/>
      <c r="F41" s="4"/>
      <c r="G41" s="4"/>
      <c r="H41" s="5"/>
      <c r="I41" s="4"/>
      <c r="J41" s="4"/>
      <c r="K41" s="5"/>
      <c r="L41" s="4"/>
      <c r="M41" s="4"/>
      <c r="N41" s="5"/>
      <c r="O41" s="4"/>
      <c r="P41" s="4"/>
      <c r="Q41" s="5"/>
      <c r="R41" s="4"/>
      <c r="S41" s="4"/>
    </row>
    <row r="42" spans="1:19" s="6" customFormat="1" ht="13.5">
      <c r="A42" s="9"/>
      <c r="B42" s="4"/>
      <c r="C42" s="4"/>
      <c r="D42" s="4"/>
      <c r="E42" s="5"/>
      <c r="F42" s="4"/>
      <c r="G42" s="4"/>
      <c r="H42" s="5"/>
      <c r="I42" s="4"/>
      <c r="J42" s="4"/>
      <c r="K42" s="5"/>
      <c r="L42" s="4"/>
      <c r="M42" s="4"/>
      <c r="N42" s="5"/>
      <c r="O42" s="4"/>
      <c r="P42" s="4"/>
      <c r="Q42" s="5"/>
      <c r="R42" s="4"/>
      <c r="S42" s="4"/>
    </row>
    <row r="43" spans="1:19" s="6" customFormat="1" ht="13.5">
      <c r="A43" s="9"/>
      <c r="B43" s="4"/>
      <c r="C43" s="4"/>
      <c r="D43" s="4"/>
      <c r="E43" s="5"/>
      <c r="F43" s="4"/>
      <c r="G43" s="4"/>
      <c r="H43" s="5"/>
      <c r="I43" s="4"/>
      <c r="J43" s="4"/>
      <c r="K43" s="5"/>
      <c r="L43" s="4"/>
      <c r="M43" s="4"/>
      <c r="N43" s="5"/>
      <c r="O43" s="4"/>
      <c r="P43" s="4"/>
      <c r="Q43" s="5"/>
      <c r="R43" s="4"/>
      <c r="S43" s="4"/>
    </row>
    <row r="44" spans="1:19" s="6" customFormat="1" ht="13.5">
      <c r="A44" s="9"/>
      <c r="B44" s="4"/>
      <c r="C44" s="4"/>
      <c r="D44" s="4"/>
      <c r="E44" s="5"/>
      <c r="F44" s="4"/>
      <c r="G44" s="4"/>
      <c r="H44" s="5"/>
      <c r="I44" s="4"/>
      <c r="J44" s="4"/>
      <c r="K44" s="5"/>
      <c r="L44" s="4"/>
      <c r="M44" s="4"/>
      <c r="N44" s="5"/>
      <c r="O44" s="4"/>
      <c r="P44" s="4"/>
      <c r="Q44" s="5"/>
      <c r="R44" s="4"/>
      <c r="S44" s="4"/>
    </row>
    <row r="45" spans="1:19" s="6" customFormat="1" ht="13.5">
      <c r="A45" s="9"/>
      <c r="B45" s="4"/>
      <c r="C45" s="4"/>
      <c r="D45" s="4"/>
      <c r="E45" s="5"/>
      <c r="F45" s="4"/>
      <c r="G45" s="4"/>
      <c r="H45" s="5"/>
      <c r="I45" s="4"/>
      <c r="J45" s="4"/>
      <c r="K45" s="5"/>
      <c r="L45" s="4"/>
      <c r="M45" s="4"/>
      <c r="N45" s="5"/>
      <c r="O45" s="4"/>
      <c r="P45" s="4"/>
      <c r="Q45" s="5"/>
      <c r="R45" s="4"/>
      <c r="S45" s="4"/>
    </row>
    <row r="46" spans="1:19" s="6" customFormat="1" ht="13.5">
      <c r="A46" s="9"/>
      <c r="B46" s="4"/>
      <c r="C46" s="4"/>
      <c r="D46" s="4"/>
      <c r="E46" s="5"/>
      <c r="F46" s="4"/>
      <c r="G46" s="4"/>
      <c r="H46" s="5"/>
      <c r="I46" s="4"/>
      <c r="J46" s="4"/>
      <c r="K46" s="5"/>
      <c r="L46" s="4"/>
      <c r="M46" s="4"/>
      <c r="N46" s="5"/>
      <c r="O46" s="4"/>
      <c r="P46" s="4"/>
      <c r="Q46" s="5"/>
      <c r="R46" s="4"/>
      <c r="S46" s="4"/>
    </row>
    <row r="47" spans="1:19" s="6" customFormat="1" ht="13.5">
      <c r="A47" s="9"/>
      <c r="B47" s="4"/>
      <c r="C47" s="4"/>
      <c r="D47" s="4"/>
      <c r="E47" s="5"/>
      <c r="F47" s="4"/>
      <c r="G47" s="4"/>
      <c r="H47" s="5"/>
      <c r="I47" s="4"/>
      <c r="J47" s="4"/>
      <c r="K47" s="5"/>
      <c r="L47" s="4"/>
      <c r="M47" s="4"/>
      <c r="N47" s="5"/>
      <c r="O47" s="4"/>
      <c r="P47" s="4"/>
      <c r="Q47" s="5"/>
      <c r="R47" s="4"/>
      <c r="S47" s="4"/>
    </row>
    <row r="48" spans="1:19" s="6" customFormat="1" ht="13.5">
      <c r="A48" s="9"/>
      <c r="B48" s="4"/>
      <c r="C48" s="4"/>
      <c r="D48" s="4"/>
      <c r="E48" s="5"/>
      <c r="F48" s="4"/>
      <c r="G48" s="4"/>
      <c r="H48" s="5"/>
      <c r="I48" s="4"/>
      <c r="J48" s="4"/>
      <c r="K48" s="5"/>
      <c r="L48" s="4"/>
      <c r="M48" s="4"/>
      <c r="N48" s="5"/>
      <c r="O48" s="4"/>
      <c r="P48" s="4"/>
      <c r="Q48" s="5"/>
      <c r="R48" s="4"/>
      <c r="S48" s="4"/>
    </row>
    <row r="49" spans="1:19" s="6" customFormat="1" ht="13.5">
      <c r="A49" s="9"/>
      <c r="B49" s="4"/>
      <c r="C49" s="4"/>
      <c r="D49" s="4"/>
      <c r="E49" s="5"/>
      <c r="F49" s="4"/>
      <c r="G49" s="4"/>
      <c r="H49" s="5"/>
      <c r="I49" s="4"/>
      <c r="J49" s="4"/>
      <c r="K49" s="5"/>
      <c r="L49" s="4"/>
      <c r="M49" s="4"/>
      <c r="N49" s="5"/>
      <c r="O49" s="4"/>
      <c r="P49" s="4"/>
      <c r="Q49" s="5"/>
      <c r="R49" s="4"/>
      <c r="S49" s="4"/>
    </row>
    <row r="50" spans="1:19" s="6" customFormat="1" ht="13.5">
      <c r="A50" s="9"/>
      <c r="B50" s="4"/>
      <c r="C50" s="4"/>
      <c r="D50" s="4"/>
      <c r="E50" s="5"/>
      <c r="F50" s="4"/>
      <c r="G50" s="4"/>
      <c r="H50" s="5"/>
      <c r="I50" s="4"/>
      <c r="J50" s="4"/>
      <c r="K50" s="5"/>
      <c r="L50" s="4"/>
      <c r="M50" s="4"/>
      <c r="N50" s="5"/>
      <c r="O50" s="4"/>
      <c r="P50" s="4"/>
      <c r="Q50" s="5"/>
      <c r="R50" s="4"/>
      <c r="S50" s="4"/>
    </row>
    <row r="51" spans="1:19" s="6" customFormat="1" ht="13.5">
      <c r="A51" s="9"/>
      <c r="B51" s="4"/>
      <c r="C51" s="4"/>
      <c r="D51" s="4"/>
      <c r="E51" s="5"/>
      <c r="F51" s="4"/>
      <c r="G51" s="4"/>
      <c r="H51" s="5"/>
      <c r="I51" s="4"/>
      <c r="J51" s="4"/>
      <c r="K51" s="5"/>
      <c r="L51" s="4"/>
      <c r="M51" s="4"/>
      <c r="N51" s="5"/>
      <c r="O51" s="4"/>
      <c r="P51" s="4"/>
      <c r="Q51" s="5"/>
      <c r="R51" s="4"/>
      <c r="S51" s="4"/>
    </row>
    <row r="52" spans="1:19" s="6" customFormat="1" ht="13.5">
      <c r="A52" s="9"/>
      <c r="B52" s="4"/>
      <c r="C52" s="4"/>
      <c r="D52" s="4"/>
      <c r="E52" s="5"/>
      <c r="F52" s="4"/>
      <c r="G52" s="4"/>
      <c r="H52" s="5"/>
      <c r="I52" s="4"/>
      <c r="J52" s="4"/>
      <c r="K52" s="5"/>
      <c r="L52" s="4"/>
      <c r="M52" s="4"/>
      <c r="N52" s="5"/>
      <c r="O52" s="4"/>
      <c r="P52" s="4"/>
      <c r="Q52" s="5"/>
      <c r="R52" s="4"/>
      <c r="S52" s="4"/>
    </row>
    <row r="53" spans="1:19" s="6" customFormat="1" ht="13.5">
      <c r="A53" s="9"/>
      <c r="B53" s="4"/>
      <c r="C53" s="4"/>
      <c r="D53" s="4"/>
      <c r="E53" s="5"/>
      <c r="F53" s="4"/>
      <c r="G53" s="4"/>
      <c r="H53" s="5"/>
      <c r="I53" s="4"/>
      <c r="J53" s="4"/>
      <c r="K53" s="5"/>
      <c r="L53" s="4"/>
      <c r="M53" s="4"/>
      <c r="N53" s="5"/>
      <c r="O53" s="4"/>
      <c r="P53" s="4"/>
      <c r="Q53" s="5"/>
      <c r="R53" s="4"/>
      <c r="S53" s="4"/>
    </row>
    <row r="54" spans="1:19" s="6" customFormat="1" ht="13.5">
      <c r="A54" s="9"/>
      <c r="B54" s="4"/>
      <c r="C54" s="4"/>
      <c r="D54" s="4"/>
      <c r="E54" s="5"/>
      <c r="F54" s="4"/>
      <c r="G54" s="4"/>
      <c r="H54" s="5"/>
      <c r="I54" s="4"/>
      <c r="J54" s="4"/>
      <c r="K54" s="5"/>
      <c r="L54" s="4"/>
      <c r="M54" s="4"/>
      <c r="N54" s="5"/>
      <c r="O54" s="4"/>
      <c r="P54" s="4"/>
      <c r="Q54" s="5"/>
      <c r="R54" s="4"/>
      <c r="S54" s="4"/>
    </row>
    <row r="55" spans="1:19" s="6" customFormat="1" ht="13.5">
      <c r="A55" s="9"/>
      <c r="B55" s="4"/>
      <c r="C55" s="4"/>
      <c r="D55" s="4"/>
      <c r="E55" s="5"/>
      <c r="F55" s="4"/>
      <c r="G55" s="4"/>
      <c r="H55" s="5"/>
      <c r="I55" s="4"/>
      <c r="J55" s="4"/>
      <c r="K55" s="5"/>
      <c r="L55" s="4"/>
      <c r="M55" s="4"/>
      <c r="N55" s="5"/>
      <c r="O55" s="4"/>
      <c r="P55" s="4"/>
      <c r="Q55" s="5"/>
      <c r="R55" s="4"/>
      <c r="S55" s="4"/>
    </row>
    <row r="56" spans="1:19" s="6" customFormat="1" ht="13.5">
      <c r="A56" s="9"/>
      <c r="B56" s="4"/>
      <c r="C56" s="4"/>
      <c r="D56" s="4"/>
      <c r="E56" s="5"/>
      <c r="F56" s="4"/>
      <c r="G56" s="4"/>
      <c r="H56" s="5"/>
      <c r="I56" s="4"/>
      <c r="J56" s="4"/>
      <c r="K56" s="5"/>
      <c r="L56" s="4"/>
      <c r="M56" s="4"/>
      <c r="N56" s="5"/>
      <c r="O56" s="4"/>
      <c r="P56" s="4"/>
      <c r="Q56" s="5"/>
      <c r="R56" s="4"/>
      <c r="S56" s="4"/>
    </row>
    <row r="57" spans="1:19" s="6" customFormat="1" ht="13.5">
      <c r="A57" s="9"/>
      <c r="B57" s="4"/>
      <c r="C57" s="4"/>
      <c r="D57" s="4"/>
      <c r="E57" s="5"/>
      <c r="F57" s="4"/>
      <c r="G57" s="4"/>
      <c r="H57" s="5"/>
      <c r="I57" s="4"/>
      <c r="J57" s="4"/>
      <c r="K57" s="5"/>
      <c r="L57" s="4"/>
      <c r="M57" s="4"/>
      <c r="N57" s="5"/>
      <c r="O57" s="4"/>
      <c r="P57" s="4"/>
      <c r="Q57" s="5"/>
      <c r="R57" s="4"/>
      <c r="S57" s="4"/>
    </row>
    <row r="58" spans="1:19" s="6" customFormat="1" ht="13.5">
      <c r="A58" s="9"/>
      <c r="B58" s="4"/>
      <c r="C58" s="4"/>
      <c r="D58" s="4"/>
      <c r="E58" s="5"/>
      <c r="F58" s="4"/>
      <c r="G58" s="4"/>
      <c r="H58" s="5"/>
      <c r="I58" s="4"/>
      <c r="J58" s="4"/>
      <c r="K58" s="5"/>
      <c r="L58" s="4"/>
      <c r="M58" s="4"/>
      <c r="N58" s="5"/>
      <c r="O58" s="4"/>
      <c r="P58" s="4"/>
      <c r="Q58" s="5"/>
      <c r="R58" s="4"/>
      <c r="S58" s="4"/>
    </row>
    <row r="59" spans="1:19" s="6" customFormat="1" ht="13.5">
      <c r="A59" s="9"/>
      <c r="B59" s="4"/>
      <c r="C59" s="4"/>
      <c r="D59" s="4"/>
      <c r="E59" s="5"/>
      <c r="F59" s="4"/>
      <c r="G59" s="4"/>
      <c r="H59" s="5"/>
      <c r="I59" s="4"/>
      <c r="J59" s="4"/>
      <c r="K59" s="5"/>
      <c r="L59" s="4"/>
      <c r="M59" s="4"/>
      <c r="N59" s="5"/>
      <c r="O59" s="4"/>
      <c r="P59" s="4"/>
      <c r="Q59" s="5"/>
      <c r="R59" s="4"/>
      <c r="S59" s="4"/>
    </row>
    <row r="60" spans="1:19" s="6" customFormat="1" ht="13.5">
      <c r="A60" s="9"/>
      <c r="B60" s="4"/>
      <c r="C60" s="4"/>
      <c r="D60" s="4"/>
      <c r="E60" s="5"/>
      <c r="F60" s="4"/>
      <c r="G60" s="4"/>
      <c r="H60" s="5"/>
      <c r="I60" s="4"/>
      <c r="J60" s="4"/>
      <c r="K60" s="5"/>
      <c r="L60" s="4"/>
      <c r="M60" s="4"/>
      <c r="N60" s="5"/>
      <c r="O60" s="4"/>
      <c r="P60" s="4"/>
      <c r="Q60" s="5"/>
      <c r="R60" s="4"/>
      <c r="S60" s="4"/>
    </row>
    <row r="61" spans="1:19" s="6" customFormat="1" ht="13.5">
      <c r="A61" s="9"/>
      <c r="B61" s="4"/>
      <c r="C61" s="4"/>
      <c r="D61" s="4"/>
      <c r="E61" s="5"/>
      <c r="F61" s="4"/>
      <c r="G61" s="4"/>
      <c r="H61" s="5"/>
      <c r="I61" s="4"/>
      <c r="J61" s="4"/>
      <c r="K61" s="5"/>
      <c r="L61" s="4"/>
      <c r="M61" s="4"/>
      <c r="N61" s="5"/>
      <c r="O61" s="4"/>
      <c r="P61" s="4"/>
      <c r="Q61" s="5"/>
      <c r="R61" s="4"/>
      <c r="S61" s="4"/>
    </row>
    <row r="62" spans="1:19" s="6" customFormat="1" ht="13.5">
      <c r="A62" s="9"/>
      <c r="B62" s="4"/>
      <c r="C62" s="4"/>
      <c r="D62" s="4"/>
      <c r="E62" s="5"/>
      <c r="F62" s="4"/>
      <c r="G62" s="4"/>
      <c r="H62" s="5"/>
      <c r="I62" s="4"/>
      <c r="J62" s="4"/>
      <c r="K62" s="5"/>
      <c r="L62" s="4"/>
      <c r="M62" s="4"/>
      <c r="N62" s="5"/>
      <c r="O62" s="4"/>
      <c r="P62" s="4"/>
      <c r="Q62" s="5"/>
      <c r="R62" s="4"/>
      <c r="S62" s="4"/>
    </row>
    <row r="63" spans="1:19" s="6" customFormat="1" ht="13.5">
      <c r="A63" s="9"/>
      <c r="B63" s="4"/>
      <c r="C63" s="4"/>
      <c r="D63" s="4"/>
      <c r="E63" s="5"/>
      <c r="F63" s="4"/>
      <c r="G63" s="4"/>
      <c r="H63" s="5"/>
      <c r="I63" s="4"/>
      <c r="J63" s="4"/>
      <c r="K63" s="5"/>
      <c r="L63" s="4"/>
      <c r="M63" s="4"/>
      <c r="N63" s="5"/>
      <c r="O63" s="4"/>
      <c r="P63" s="4"/>
      <c r="Q63" s="5"/>
      <c r="R63" s="4"/>
      <c r="S63" s="4"/>
    </row>
    <row r="64" spans="1:19" s="6" customFormat="1" ht="13.5">
      <c r="A64" s="9"/>
      <c r="B64" s="4"/>
      <c r="C64" s="4"/>
      <c r="D64" s="4"/>
      <c r="E64" s="5"/>
      <c r="F64" s="4"/>
      <c r="G64" s="4"/>
      <c r="H64" s="5"/>
      <c r="I64" s="4"/>
      <c r="J64" s="4"/>
      <c r="K64" s="5"/>
      <c r="L64" s="4"/>
      <c r="M64" s="4"/>
      <c r="N64" s="5"/>
      <c r="O64" s="4"/>
      <c r="P64" s="4"/>
      <c r="Q64" s="5"/>
      <c r="R64" s="4"/>
      <c r="S64" s="4"/>
    </row>
    <row r="65" spans="1:19" s="6" customFormat="1" ht="13.5">
      <c r="A65" s="9"/>
      <c r="B65" s="4"/>
      <c r="C65" s="4"/>
      <c r="D65" s="4"/>
      <c r="E65" s="5"/>
      <c r="F65" s="4"/>
      <c r="G65" s="4"/>
      <c r="H65" s="5"/>
      <c r="I65" s="4"/>
      <c r="J65" s="4"/>
      <c r="K65" s="5"/>
      <c r="L65" s="4"/>
      <c r="M65" s="4"/>
      <c r="N65" s="5"/>
      <c r="O65" s="4"/>
      <c r="P65" s="4"/>
      <c r="Q65" s="5"/>
      <c r="R65" s="4"/>
      <c r="S65" s="4"/>
    </row>
    <row r="66" spans="1:19" s="6" customFormat="1" ht="13.5">
      <c r="A66" s="9"/>
      <c r="B66" s="4"/>
      <c r="C66" s="4"/>
      <c r="D66" s="4"/>
      <c r="E66" s="5"/>
      <c r="F66" s="4"/>
      <c r="G66" s="4"/>
      <c r="H66" s="5"/>
      <c r="I66" s="4"/>
      <c r="J66" s="4"/>
      <c r="K66" s="5"/>
      <c r="L66" s="4"/>
      <c r="M66" s="4"/>
      <c r="N66" s="5"/>
      <c r="O66" s="4"/>
      <c r="P66" s="4"/>
      <c r="Q66" s="5"/>
      <c r="R66" s="4"/>
      <c r="S66" s="4"/>
    </row>
    <row r="67" spans="1:19" s="6" customFormat="1" ht="13.5">
      <c r="A67" s="9"/>
      <c r="B67" s="4"/>
      <c r="C67" s="4"/>
      <c r="D67" s="4"/>
      <c r="E67" s="5"/>
      <c r="F67" s="4"/>
      <c r="G67" s="4"/>
      <c r="H67" s="5"/>
      <c r="I67" s="4"/>
      <c r="J67" s="4"/>
      <c r="K67" s="5"/>
      <c r="L67" s="4"/>
      <c r="M67" s="4"/>
      <c r="N67" s="5"/>
      <c r="O67" s="4"/>
      <c r="P67" s="4"/>
      <c r="Q67" s="5"/>
      <c r="R67" s="4"/>
      <c r="S67" s="4"/>
    </row>
    <row r="68" spans="1:19" s="6" customFormat="1" ht="13.5">
      <c r="A68" s="9"/>
      <c r="B68" s="4"/>
      <c r="C68" s="4"/>
      <c r="D68" s="4"/>
      <c r="E68" s="5"/>
      <c r="F68" s="4"/>
      <c r="G68" s="4"/>
      <c r="H68" s="5"/>
      <c r="I68" s="4"/>
      <c r="J68" s="4"/>
      <c r="K68" s="5"/>
      <c r="L68" s="4"/>
      <c r="M68" s="4"/>
      <c r="N68" s="5"/>
      <c r="O68" s="4"/>
      <c r="P68" s="4"/>
      <c r="Q68" s="5"/>
      <c r="R68" s="4"/>
      <c r="S68" s="4"/>
    </row>
    <row r="69" spans="1:19" s="6" customFormat="1" ht="13.5">
      <c r="A69" s="9"/>
      <c r="B69" s="4"/>
      <c r="C69" s="4"/>
      <c r="D69" s="4"/>
      <c r="E69" s="5"/>
      <c r="F69" s="4"/>
      <c r="G69" s="4"/>
      <c r="H69" s="5"/>
      <c r="I69" s="4"/>
      <c r="J69" s="4"/>
      <c r="K69" s="5"/>
      <c r="L69" s="4"/>
      <c r="M69" s="4"/>
      <c r="N69" s="5"/>
      <c r="O69" s="4"/>
      <c r="P69" s="4"/>
      <c r="Q69" s="5"/>
      <c r="R69" s="4"/>
      <c r="S69" s="4"/>
    </row>
    <row r="70" spans="1:19" s="6" customFormat="1" ht="13.5">
      <c r="A70" s="9"/>
      <c r="B70" s="4"/>
      <c r="C70" s="4"/>
      <c r="D70" s="4"/>
      <c r="E70" s="5"/>
      <c r="F70" s="4"/>
      <c r="G70" s="4"/>
      <c r="H70" s="5"/>
      <c r="I70" s="4"/>
      <c r="J70" s="4"/>
      <c r="K70" s="5"/>
      <c r="L70" s="4"/>
      <c r="M70" s="4"/>
      <c r="N70" s="5"/>
      <c r="O70" s="4"/>
      <c r="P70" s="4"/>
      <c r="Q70" s="5"/>
      <c r="R70" s="4"/>
      <c r="S70" s="4"/>
    </row>
    <row r="71" spans="1:19" s="6" customFormat="1" ht="13.5">
      <c r="A71" s="9"/>
      <c r="B71" s="4"/>
      <c r="C71" s="4"/>
      <c r="D71" s="4"/>
      <c r="E71" s="5"/>
      <c r="F71" s="4"/>
      <c r="G71" s="4"/>
      <c r="H71" s="5"/>
      <c r="I71" s="4"/>
      <c r="J71" s="4"/>
      <c r="K71" s="5"/>
      <c r="L71" s="4"/>
      <c r="M71" s="4"/>
      <c r="N71" s="5"/>
      <c r="O71" s="4"/>
      <c r="P71" s="4"/>
      <c r="Q71" s="5"/>
      <c r="R71" s="4"/>
      <c r="S71" s="4"/>
    </row>
    <row r="72" spans="1:19" s="6" customFormat="1" ht="13.5">
      <c r="A72" s="9"/>
      <c r="B72" s="4"/>
      <c r="C72" s="4"/>
      <c r="D72" s="4"/>
      <c r="E72" s="5"/>
      <c r="F72" s="4"/>
      <c r="G72" s="4"/>
      <c r="H72" s="5"/>
      <c r="I72" s="4"/>
      <c r="J72" s="4"/>
      <c r="K72" s="5"/>
      <c r="L72" s="4"/>
      <c r="M72" s="4"/>
      <c r="N72" s="5"/>
      <c r="O72" s="4"/>
      <c r="P72" s="4"/>
      <c r="Q72" s="5"/>
      <c r="R72" s="4"/>
      <c r="S72" s="4"/>
    </row>
    <row r="73" spans="1:19" s="6" customFormat="1" ht="13.5">
      <c r="A73" s="9"/>
      <c r="B73" s="4"/>
      <c r="C73" s="4"/>
      <c r="D73" s="4"/>
      <c r="E73" s="5"/>
      <c r="F73" s="4"/>
      <c r="G73" s="4"/>
      <c r="H73" s="5"/>
      <c r="I73" s="4"/>
      <c r="J73" s="4"/>
      <c r="K73" s="5"/>
      <c r="L73" s="4"/>
      <c r="M73" s="4"/>
      <c r="N73" s="5"/>
      <c r="O73" s="4"/>
      <c r="P73" s="4"/>
      <c r="Q73" s="5"/>
      <c r="R73" s="4"/>
      <c r="S73" s="4"/>
    </row>
    <row r="74" spans="1:19" s="6" customFormat="1" ht="13.5">
      <c r="A74" s="9"/>
      <c r="B74" s="4"/>
      <c r="C74" s="4"/>
      <c r="D74" s="4"/>
      <c r="E74" s="5"/>
      <c r="F74" s="4"/>
      <c r="G74" s="4"/>
      <c r="H74" s="5"/>
      <c r="I74" s="4"/>
      <c r="J74" s="4"/>
      <c r="K74" s="5"/>
      <c r="L74" s="4"/>
      <c r="M74" s="4"/>
      <c r="N74" s="5"/>
      <c r="O74" s="4"/>
      <c r="P74" s="4"/>
      <c r="Q74" s="5"/>
      <c r="R74" s="4"/>
      <c r="S74" s="4"/>
    </row>
    <row r="75" spans="1:19" s="6" customFormat="1" ht="13.5">
      <c r="A75" s="9"/>
      <c r="B75" s="4"/>
      <c r="C75" s="4"/>
      <c r="D75" s="4"/>
      <c r="E75" s="5"/>
      <c r="F75" s="4"/>
      <c r="G75" s="4"/>
      <c r="H75" s="5"/>
      <c r="I75" s="4"/>
      <c r="J75" s="4"/>
      <c r="K75" s="5"/>
      <c r="L75" s="4"/>
      <c r="M75" s="4"/>
      <c r="N75" s="5"/>
      <c r="O75" s="4"/>
      <c r="P75" s="4"/>
      <c r="Q75" s="5"/>
      <c r="R75" s="4"/>
      <c r="S75" s="4"/>
    </row>
    <row r="76" spans="1:19" s="6" customFormat="1" ht="13.5">
      <c r="A76" s="9"/>
      <c r="B76" s="4"/>
      <c r="C76" s="4"/>
      <c r="D76" s="4"/>
      <c r="E76" s="5"/>
      <c r="F76" s="4"/>
      <c r="G76" s="4"/>
      <c r="H76" s="5"/>
      <c r="I76" s="4"/>
      <c r="J76" s="4"/>
      <c r="K76" s="5"/>
      <c r="L76" s="4"/>
      <c r="M76" s="4"/>
      <c r="N76" s="5"/>
      <c r="O76" s="4"/>
      <c r="P76" s="4"/>
      <c r="Q76" s="5"/>
      <c r="R76" s="4"/>
      <c r="S76" s="4"/>
    </row>
    <row r="77" spans="1:19" s="6" customFormat="1" ht="13.5">
      <c r="A77" s="9"/>
      <c r="B77" s="4"/>
      <c r="C77" s="4"/>
      <c r="D77" s="4"/>
      <c r="E77" s="5"/>
      <c r="F77" s="4"/>
      <c r="G77" s="4"/>
      <c r="H77" s="5"/>
      <c r="I77" s="4"/>
      <c r="J77" s="4"/>
      <c r="K77" s="5"/>
      <c r="L77" s="4"/>
      <c r="M77" s="4"/>
      <c r="N77" s="5"/>
      <c r="O77" s="4"/>
      <c r="P77" s="4"/>
      <c r="Q77" s="5"/>
      <c r="R77" s="4"/>
      <c r="S77" s="4"/>
    </row>
    <row r="78" spans="1:19" s="6" customFormat="1" ht="13.5">
      <c r="A78" s="9"/>
      <c r="B78" s="4"/>
      <c r="C78" s="4"/>
      <c r="D78" s="4"/>
      <c r="E78" s="5"/>
      <c r="F78" s="4"/>
      <c r="G78" s="4"/>
      <c r="H78" s="5"/>
      <c r="I78" s="4"/>
      <c r="J78" s="4"/>
      <c r="K78" s="5"/>
      <c r="L78" s="4"/>
      <c r="M78" s="4"/>
      <c r="N78" s="5"/>
      <c r="O78" s="4"/>
      <c r="P78" s="4"/>
      <c r="Q78" s="5"/>
      <c r="R78" s="4"/>
      <c r="S78" s="4"/>
    </row>
    <row r="79" spans="1:19" s="6" customFormat="1" ht="13.5">
      <c r="A79" s="9"/>
      <c r="B79" s="4"/>
      <c r="C79" s="4"/>
      <c r="D79" s="4"/>
      <c r="E79" s="5"/>
      <c r="F79" s="4"/>
      <c r="G79" s="4"/>
      <c r="H79" s="5"/>
      <c r="I79" s="4"/>
      <c r="J79" s="4"/>
      <c r="K79" s="5"/>
      <c r="L79" s="4"/>
      <c r="M79" s="4"/>
      <c r="N79" s="5"/>
      <c r="O79" s="4"/>
      <c r="P79" s="4"/>
      <c r="Q79" s="5"/>
      <c r="R79" s="4"/>
      <c r="S79" s="4"/>
    </row>
    <row r="80" spans="1:19" s="6" customFormat="1" ht="13.5">
      <c r="A80" s="9"/>
      <c r="B80" s="4"/>
      <c r="C80" s="4"/>
      <c r="D80" s="4"/>
      <c r="E80" s="5"/>
      <c r="F80" s="4"/>
      <c r="G80" s="4"/>
      <c r="H80" s="5"/>
      <c r="I80" s="4"/>
      <c r="J80" s="4"/>
      <c r="K80" s="5"/>
      <c r="L80" s="4"/>
      <c r="M80" s="4"/>
      <c r="N80" s="5"/>
      <c r="O80" s="4"/>
      <c r="P80" s="4"/>
      <c r="Q80" s="5"/>
      <c r="R80" s="4"/>
      <c r="S80" s="4"/>
    </row>
  </sheetData>
  <mergeCells count="6">
    <mergeCell ref="B11:D11"/>
    <mergeCell ref="E11:G11"/>
    <mergeCell ref="H11:J11"/>
    <mergeCell ref="K11:M11"/>
    <mergeCell ref="N11:P11"/>
    <mergeCell ref="Q11:S1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Silvia Montaño</dc:creator>
  <cp:lastModifiedBy>Estela Diaz</cp:lastModifiedBy>
  <dcterms:created xsi:type="dcterms:W3CDTF">2024-12-13T16:39:53Z</dcterms:created>
  <dcterms:modified xsi:type="dcterms:W3CDTF">2025-11-06T11:31:06Z</dcterms:modified>
</cp:coreProperties>
</file>