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COMEDORES\"/>
    </mc:Choice>
  </mc:AlternateContent>
  <bookViews>
    <workbookView xWindow="0" yWindow="0" windowWidth="28800" windowHeight="11835"/>
  </bookViews>
  <sheets>
    <sheet name="Hoja1 " sheetId="2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2" l="1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30" i="2" s="1"/>
</calcChain>
</file>

<file path=xl/sharedStrings.xml><?xml version="1.0" encoding="utf-8"?>
<sst xmlns="http://schemas.openxmlformats.org/spreadsheetml/2006/main" count="43" uniqueCount="28">
  <si>
    <t>Departamento</t>
  </si>
  <si>
    <t>Comedores</t>
  </si>
  <si>
    <t>Asistentes</t>
  </si>
  <si>
    <t>Raciones</t>
  </si>
  <si>
    <t xml:space="preserve">Colón                                         </t>
  </si>
  <si>
    <t>Concordia</t>
  </si>
  <si>
    <t>Diamante</t>
  </si>
  <si>
    <t>Federación</t>
  </si>
  <si>
    <t>Federal</t>
  </si>
  <si>
    <t>Feliciano</t>
  </si>
  <si>
    <t>Gualeguay</t>
  </si>
  <si>
    <t>Gualeguaychú</t>
  </si>
  <si>
    <t xml:space="preserve">Islas del Ibicuy </t>
  </si>
  <si>
    <t>La Paz</t>
  </si>
  <si>
    <t xml:space="preserve">Nogoyá           </t>
  </si>
  <si>
    <t>Paraná</t>
  </si>
  <si>
    <t>San Salvador</t>
  </si>
  <si>
    <t>Tala</t>
  </si>
  <si>
    <t xml:space="preserve">Uruguay </t>
  </si>
  <si>
    <t>Victoria</t>
  </si>
  <si>
    <t>Villaguay</t>
  </si>
  <si>
    <t>TOTAL</t>
  </si>
  <si>
    <t>Notas y fórmulas</t>
  </si>
  <si>
    <t>Fórmula de racionamiento = asistentes*20*9</t>
  </si>
  <si>
    <t>Fuente: MINISTERIO DE DESARROLLO HUMANO- Dirección de Comedores. Elaboración DGEyC</t>
  </si>
  <si>
    <t xml:space="preserve">Entre Ríos. Programa Copa de leche Reforzada: </t>
  </si>
  <si>
    <t xml:space="preserve">Copa de Leche RAN: Programa  copa de leche reforzada, dirigido a niños y niñas hasta 14 años que asisten a Institucciones educativas de Nivel Inicial y Primario ubicadas en zonas vulnerables. </t>
  </si>
  <si>
    <t>Cantidad de comedores escolares, asistentes y raciones por Departamento. Período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</si>
</sst>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b/>
      <sz val="11"/>
      <color rgb="FF000000"/>
      <name val="AvenirNext LT Pro Cn"/>
      <family val="2"/>
    </font>
    <font>
      <sz val="10"/>
      <color rgb="FF000000"/>
      <name val="MS Sans Serif"/>
    </font>
    <font>
      <b/>
      <sz val="10"/>
      <color rgb="FF000000"/>
      <name val="AvenirNext LT Pro Regular"/>
      <family val="2"/>
    </font>
    <font>
      <sz val="10"/>
      <color rgb="FF000000"/>
      <name val="AvenirNext LT Pro Regular"/>
      <family val="2"/>
    </font>
    <font>
      <sz val="10.8"/>
      <color rgb="FF000000"/>
      <name val="AvenirNext LT Pro Regular"/>
      <family val="2"/>
    </font>
    <font>
      <b/>
      <sz val="9.85"/>
      <color rgb="FF000000"/>
      <name val="Times New Roman"/>
      <family val="1"/>
    </font>
    <font>
      <b/>
      <sz val="10.8"/>
      <color rgb="FF000000"/>
      <name val="Times New Roman"/>
      <family val="1"/>
    </font>
    <font>
      <b/>
      <sz val="10.8"/>
      <color rgb="FF000000"/>
      <name val="AvenirNext LT Pro Regular"/>
      <family val="2"/>
    </font>
    <font>
      <sz val="8"/>
      <color rgb="FF000000"/>
      <name val="MS Sans Serif"/>
    </font>
    <font>
      <b/>
      <sz val="10"/>
      <color indexed="8"/>
      <name val="AvenirNext LT Pro Regular"/>
    </font>
    <font>
      <b/>
      <sz val="10"/>
      <color indexed="8"/>
      <name val="AvenirNext LT Pro Regular"/>
      <family val="2"/>
    </font>
    <font>
      <sz val="10"/>
      <color indexed="8"/>
      <name val="AvenirNext LT Pro Regular"/>
      <family val="2"/>
    </font>
    <font>
      <sz val="9.85"/>
      <color rgb="FF000000"/>
      <name val="AvenirNext LT Pro Regular"/>
      <family val="2"/>
    </font>
    <font>
      <b/>
      <sz val="8"/>
      <color rgb="FF000000"/>
      <name val="AvenirNext LT Pro Regular"/>
      <family val="2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/>
    <xf numFmtId="0" fontId="4" fillId="0" borderId="0" xfId="0" applyNumberFormat="1" applyFont="1" applyFill="1" applyBorder="1"/>
    <xf numFmtId="0" fontId="9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1" fillId="0" borderId="3" xfId="0" applyNumberFormat="1" applyFont="1" applyBorder="1" applyAlignment="1">
      <alignment horizontal="center"/>
    </xf>
    <xf numFmtId="3" fontId="12" fillId="0" borderId="0" xfId="0" applyNumberFormat="1" applyFont="1" applyFill="1" applyBorder="1"/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0" fontId="12" fillId="0" borderId="0" xfId="0" applyFont="1" applyBorder="1"/>
    <xf numFmtId="0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14" fillId="0" borderId="2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right"/>
    </xf>
    <xf numFmtId="0" fontId="14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Entre Ríos. Programa Copa de Leche Reforzada:</a:t>
            </a:r>
            <a:r>
              <a:rPr lang="es-AR" sz="1100" b="1" baseline="0">
                <a:latin typeface="AvenirNext LT Pro Regular" panose="020B0504020202020204" pitchFamily="34" charset="0"/>
              </a:rPr>
              <a:t> </a:t>
            </a:r>
            <a:r>
              <a:rPr lang="es-AR" sz="1100" b="1">
                <a:latin typeface="AvenirNext LT Pro Regular" panose="020B0504020202020204" pitchFamily="34" charset="0"/>
              </a:rPr>
              <a:t>Cantidad</a:t>
            </a:r>
            <a:r>
              <a:rPr lang="es-AR" sz="1100" b="1" baseline="0">
                <a:latin typeface="AvenirNext LT Pro Regular" panose="020B0504020202020204" pitchFamily="34" charset="0"/>
              </a:rPr>
              <a:t> de comedores. Período 2019-2024.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'[2]Comedores escolares'!$B$464:$B$469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('[2]Comedores escolares'!$B$390,'[2]Comedores escolares'!$E$390,'[2]Comedores escolares'!$H$390,'[2]Comedores escolares'!$K$390,'[2]Comedores escolares'!$N$390,'[2]Comedores escolares'!$Q$390)</c:f>
              <c:numCache>
                <c:formatCode>General</c:formatCode>
                <c:ptCount val="6"/>
                <c:pt idx="0">
                  <c:v>1295</c:v>
                </c:pt>
                <c:pt idx="1">
                  <c:v>1290</c:v>
                </c:pt>
                <c:pt idx="2">
                  <c:v>1290</c:v>
                </c:pt>
                <c:pt idx="3">
                  <c:v>1416</c:v>
                </c:pt>
                <c:pt idx="4">
                  <c:v>1391</c:v>
                </c:pt>
                <c:pt idx="5">
                  <c:v>1055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66-4BFD-8986-2028AF6680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80214976"/>
        <c:axId val="380215368"/>
      </c:barChart>
      <c:catAx>
        <c:axId val="38021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0215368"/>
        <c:crosses val="autoZero"/>
        <c:auto val="1"/>
        <c:lblAlgn val="ctr"/>
        <c:lblOffset val="100"/>
        <c:noMultiLvlLbl val="0"/>
      </c:catAx>
      <c:valAx>
        <c:axId val="38021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021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Entre</a:t>
            </a:r>
            <a:r>
              <a:rPr lang="es-AR" sz="1100" b="1" baseline="0">
                <a:latin typeface="AvenirNext LT Pro Regular" panose="020B0504020202020204" pitchFamily="34" charset="0"/>
              </a:rPr>
              <a:t> Ríos. Cantidad de niños atendidos por el Programa Copa de Leche Reforzada. Período 2019-2024.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20000"/>
                <a:lumOff val="80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'[2]Comedores escolares'!$B$464:$B$469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('[2]Comedores escolares'!$C$390,'[2]Comedores escolares'!$F$390,'[2]Comedores escolares'!$I$390,'[2]Comedores escolares'!$L$390,'[2]Comedores escolares'!$O$390,'[2]Comedores escolares'!$R$390)</c:f>
              <c:numCache>
                <c:formatCode>General</c:formatCode>
                <c:ptCount val="6"/>
                <c:pt idx="0">
                  <c:v>108681</c:v>
                </c:pt>
                <c:pt idx="1">
                  <c:v>41378</c:v>
                </c:pt>
                <c:pt idx="2">
                  <c:v>106918</c:v>
                </c:pt>
                <c:pt idx="3">
                  <c:v>118774</c:v>
                </c:pt>
                <c:pt idx="4">
                  <c:v>120078</c:v>
                </c:pt>
                <c:pt idx="5">
                  <c:v>101407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F0-4D95-B91A-8D611B4BBC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80215760"/>
        <c:axId val="380212624"/>
      </c:barChart>
      <c:catAx>
        <c:axId val="38021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0212624"/>
        <c:crosses val="autoZero"/>
        <c:auto val="1"/>
        <c:lblAlgn val="ctr"/>
        <c:lblOffset val="100"/>
        <c:noMultiLvlLbl val="0"/>
      </c:catAx>
      <c:valAx>
        <c:axId val="38021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0215760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Entre</a:t>
            </a:r>
            <a:r>
              <a:rPr lang="es-AR" sz="1100" b="1" baseline="0">
                <a:latin typeface="AvenirNext LT Pro Regular" panose="020B0504020202020204" pitchFamily="34" charset="0"/>
              </a:rPr>
              <a:t> Ríos.Distribución porcentual de copa de leche Ran de alumnos que asisten a comedores escolares.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354947255796847"/>
          <c:y val="0.13488956188168785"/>
          <c:w val="0.8257204473644616"/>
          <c:h val="0.751421495389999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'[3]Comedores escolares'!$T$497</c:f>
              <c:strCache>
                <c:ptCount val="1"/>
                <c:pt idx="0">
                  <c:v>Comedor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1.6200891049007696E-3"/>
                  <c:y val="6.8027210884352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401782098015392E-3"/>
                  <c:y val="6.80272108843537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6200891049007696E-3"/>
                  <c:y val="1.0204081632653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2B3-440D-827A-BF01DE476B50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'[3]Comedores escolares'!$S$498:$S$515</c:f>
              <c:strCache>
                <c:ptCount val="18"/>
                <c:pt idx="0">
                  <c:v>Colón</c:v>
                </c:pt>
                <c:pt idx="1">
                  <c:v>Concordia</c:v>
                </c:pt>
                <c:pt idx="2">
                  <c:v>Diamante </c:v>
                </c:pt>
                <c:pt idx="3">
                  <c:v>Federación</c:v>
                </c:pt>
                <c:pt idx="4">
                  <c:v>Federal</c:v>
                </c:pt>
                <c:pt idx="5">
                  <c:v>Feliciano</c:v>
                </c:pt>
                <c:pt idx="6">
                  <c:v>Gualeguay</c:v>
                </c:pt>
                <c:pt idx="7">
                  <c:v>Gualeguaychú</c:v>
                </c:pt>
                <c:pt idx="8">
                  <c:v>Islas del Ibicuy</c:v>
                </c:pt>
                <c:pt idx="9">
                  <c:v>La Paz</c:v>
                </c:pt>
                <c:pt idx="10">
                  <c:v>Nogoyá</c:v>
                </c:pt>
                <c:pt idx="11">
                  <c:v>Paraná</c:v>
                </c:pt>
                <c:pt idx="12">
                  <c:v>San Salvador</c:v>
                </c:pt>
                <c:pt idx="13">
                  <c:v>Tala</c:v>
                </c:pt>
                <c:pt idx="14">
                  <c:v>Uruguay</c:v>
                </c:pt>
                <c:pt idx="15">
                  <c:v>Victoria</c:v>
                </c:pt>
                <c:pt idx="16">
                  <c:v>Villaguay</c:v>
                </c:pt>
              </c:strCache>
            </c:strRef>
          </c:cat>
          <c:val>
            <c:numRef>
              <c:f>'[3]Comedores escolares'!$T$498:$T$514</c:f>
              <c:numCache>
                <c:formatCode>General</c:formatCode>
                <c:ptCount val="17"/>
                <c:pt idx="0">
                  <c:v>4.5497630331753554</c:v>
                </c:pt>
                <c:pt idx="1">
                  <c:v>6.9194312796208539</c:v>
                </c:pt>
                <c:pt idx="2">
                  <c:v>4.5497630331753554</c:v>
                </c:pt>
                <c:pt idx="3">
                  <c:v>5.8767772511848344</c:v>
                </c:pt>
                <c:pt idx="4">
                  <c:v>5.0236966824644549</c:v>
                </c:pt>
                <c:pt idx="5">
                  <c:v>2.5592417061611377</c:v>
                </c:pt>
                <c:pt idx="6">
                  <c:v>4.6445497630331758</c:v>
                </c:pt>
                <c:pt idx="7">
                  <c:v>8.3412322274881525</c:v>
                </c:pt>
                <c:pt idx="8">
                  <c:v>2.2748815165876777</c:v>
                </c:pt>
                <c:pt idx="9">
                  <c:v>7.8672985781990512</c:v>
                </c:pt>
                <c:pt idx="10">
                  <c:v>7.6777251184834121</c:v>
                </c:pt>
                <c:pt idx="11">
                  <c:v>15.260663507109005</c:v>
                </c:pt>
                <c:pt idx="12">
                  <c:v>1.8957345971563981</c:v>
                </c:pt>
                <c:pt idx="13">
                  <c:v>3.8862559241706158</c:v>
                </c:pt>
                <c:pt idx="14">
                  <c:v>7.4881516587677721</c:v>
                </c:pt>
                <c:pt idx="15">
                  <c:v>3.6018957345971563</c:v>
                </c:pt>
                <c:pt idx="16">
                  <c:v>7.5829383886255926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B3-440D-827A-BF01DE476B50}"/>
            </c:ext>
          </c:extLst>
        </c:ser>
        <c:ser>
          <c:idx val="1"/>
          <c:order val="1"/>
          <c:tx>
            <c:strRef>
              <c:f>'[3]Comedores escolares'!$U$497</c:f>
              <c:strCache>
                <c:ptCount val="1"/>
                <c:pt idx="0">
                  <c:v>Asistentes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1.0204081632653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8602673147023082E-3"/>
                  <c:y val="-1.70068027210884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701290478005332E-17"/>
                  <c:y val="-6.80272108843537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6.80272108843537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9402580956010663E-17"/>
                  <c:y val="-6.8027210884353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602673147023082E-3"/>
                  <c:y val="-1.0204081632653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2401782098015392E-3"/>
                  <c:y val="-1.0204081632653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015015015015015E-3"/>
                  <c:y val="-9.97480053147969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-6.80272108843537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9701290478005332E-17"/>
                  <c:y val="-6.8027210884352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9.97506234413952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9701290478005332E-17"/>
                  <c:y val="-1.0204081632653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2B3-440D-827A-BF01DE476B5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5.9402580956010663E-17"/>
                  <c:y val="-1.36054421768706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D2B3-440D-827A-BF01DE476B50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'[3]Comedores escolares'!$S$498:$S$515</c:f>
              <c:strCache>
                <c:ptCount val="18"/>
                <c:pt idx="0">
                  <c:v>Colón</c:v>
                </c:pt>
                <c:pt idx="1">
                  <c:v>Concordia</c:v>
                </c:pt>
                <c:pt idx="2">
                  <c:v>Diamante </c:v>
                </c:pt>
                <c:pt idx="3">
                  <c:v>Federación</c:v>
                </c:pt>
                <c:pt idx="4">
                  <c:v>Federal</c:v>
                </c:pt>
                <c:pt idx="5">
                  <c:v>Feliciano</c:v>
                </c:pt>
                <c:pt idx="6">
                  <c:v>Gualeguay</c:v>
                </c:pt>
                <c:pt idx="7">
                  <c:v>Gualeguaychú</c:v>
                </c:pt>
                <c:pt idx="8">
                  <c:v>Islas del Ibicuy</c:v>
                </c:pt>
                <c:pt idx="9">
                  <c:v>La Paz</c:v>
                </c:pt>
                <c:pt idx="10">
                  <c:v>Nogoyá</c:v>
                </c:pt>
                <c:pt idx="11">
                  <c:v>Paraná</c:v>
                </c:pt>
                <c:pt idx="12">
                  <c:v>San Salvador</c:v>
                </c:pt>
                <c:pt idx="13">
                  <c:v>Tala</c:v>
                </c:pt>
                <c:pt idx="14">
                  <c:v>Uruguay</c:v>
                </c:pt>
                <c:pt idx="15">
                  <c:v>Victoria</c:v>
                </c:pt>
                <c:pt idx="16">
                  <c:v>Villaguay</c:v>
                </c:pt>
              </c:strCache>
            </c:strRef>
          </c:cat>
          <c:val>
            <c:numRef>
              <c:f>'[3]Comedores escolares'!$U$498:$U$514</c:f>
              <c:numCache>
                <c:formatCode>General</c:formatCode>
                <c:ptCount val="17"/>
                <c:pt idx="0">
                  <c:v>3.8882917352845463</c:v>
                </c:pt>
                <c:pt idx="1">
                  <c:v>15.992978788446557</c:v>
                </c:pt>
                <c:pt idx="2">
                  <c:v>3.303519480903685</c:v>
                </c:pt>
                <c:pt idx="3">
                  <c:v>5.9394321890993718</c:v>
                </c:pt>
                <c:pt idx="4">
                  <c:v>3.4208683818671295</c:v>
                </c:pt>
                <c:pt idx="5">
                  <c:v>2.7493171082864101</c:v>
                </c:pt>
                <c:pt idx="6">
                  <c:v>5.7875689054996204</c:v>
                </c:pt>
                <c:pt idx="7">
                  <c:v>6.7786247497707262</c:v>
                </c:pt>
                <c:pt idx="8">
                  <c:v>1.9051939215241551</c:v>
                </c:pt>
                <c:pt idx="9">
                  <c:v>7.2066030944609354</c:v>
                </c:pt>
                <c:pt idx="10">
                  <c:v>5.0095161083554389</c:v>
                </c:pt>
                <c:pt idx="11">
                  <c:v>19.43751417555001</c:v>
                </c:pt>
                <c:pt idx="12">
                  <c:v>1.5008825820702711</c:v>
                </c:pt>
                <c:pt idx="13">
                  <c:v>2.6753577169228948</c:v>
                </c:pt>
                <c:pt idx="14">
                  <c:v>6.3960081651168066</c:v>
                </c:pt>
                <c:pt idx="15">
                  <c:v>3.0372656719950299</c:v>
                </c:pt>
                <c:pt idx="16">
                  <c:v>4.9710572248464109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D2B3-440D-827A-BF01DE476B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80218112"/>
        <c:axId val="380218504"/>
      </c:barChart>
      <c:catAx>
        <c:axId val="380218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0218504"/>
        <c:crosses val="autoZero"/>
        <c:auto val="1"/>
        <c:lblAlgn val="ctr"/>
        <c:lblOffset val="100"/>
        <c:noMultiLvlLbl val="0"/>
      </c:catAx>
      <c:valAx>
        <c:axId val="380218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021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059244283653734"/>
          <c:y val="0.94954294054889021"/>
          <c:w val="0.25088706817053275"/>
          <c:h val="1.352733651435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7</xdr:col>
      <xdr:colOff>442914</xdr:colOff>
      <xdr:row>52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16</xdr:col>
      <xdr:colOff>180974</xdr:colOff>
      <xdr:row>52</xdr:row>
      <xdr:rowOff>38099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11</xdr:col>
      <xdr:colOff>581025</xdr:colOff>
      <xdr:row>77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133351</xdr:colOff>
      <xdr:row>1</xdr:row>
      <xdr:rowOff>47625</xdr:rowOff>
    </xdr:from>
    <xdr:to>
      <xdr:col>2</xdr:col>
      <xdr:colOff>457826</xdr:colOff>
      <xdr:row>5</xdr:row>
      <xdr:rowOff>5625</xdr:rowOff>
    </xdr:to>
    <xdr:pic>
      <xdr:nvPicPr>
        <xdr:cNvPr id="5" name="Imagen 4" descr="\\serverhp\Winword\INFORMATICA\LOGOS NUEVOS DEC 2024\03.ESTADÍSTICA Y CENSOS\Logo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238125"/>
          <a:ext cx="199135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ociodemografico\Comedores%20Escolares%20entre%20r&#237;os%202019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2\Excel\Sociodemografico\Comedores%20Escolares\Comedores%20Escolares%20entre%20r&#237;os%202019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iselda1\AppData\Roaming\Microsoft\Excel\Comedores%20Escolares%20entre%20r&#237;os%202019-2023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dores escolares"/>
      <sheetName val="Comedores"/>
    </sheetNames>
    <sheetDataSet>
      <sheetData sheetId="0">
        <row r="390">
          <cell r="B390">
            <v>1295</v>
          </cell>
          <cell r="C390">
            <v>108681</v>
          </cell>
          <cell r="E390">
            <v>1290</v>
          </cell>
          <cell r="F390">
            <v>41378</v>
          </cell>
          <cell r="H390">
            <v>1290</v>
          </cell>
          <cell r="I390">
            <v>106918</v>
          </cell>
          <cell r="K390">
            <v>1416</v>
          </cell>
          <cell r="L390">
            <v>118774</v>
          </cell>
          <cell r="N390">
            <v>1391</v>
          </cell>
          <cell r="O390">
            <v>120078</v>
          </cell>
        </row>
        <row r="461">
          <cell r="B461">
            <v>2019</v>
          </cell>
          <cell r="G461" t="str">
            <v>Colón</v>
          </cell>
          <cell r="Y461">
            <v>4.8166786484543493</v>
          </cell>
          <cell r="Z461">
            <v>3.8674861340128914</v>
          </cell>
        </row>
        <row r="462">
          <cell r="B462">
            <v>2020</v>
          </cell>
          <cell r="G462" t="str">
            <v>Concordia</v>
          </cell>
          <cell r="Y462">
            <v>7.3328540618260245</v>
          </cell>
          <cell r="Z462">
            <v>16.260264161628275</v>
          </cell>
        </row>
        <row r="463">
          <cell r="B463">
            <v>2021</v>
          </cell>
          <cell r="G463" t="str">
            <v xml:space="preserve">Diamante </v>
          </cell>
          <cell r="Y463">
            <v>4.6728971962616823</v>
          </cell>
          <cell r="Z463">
            <v>3.3586502106963811</v>
          </cell>
        </row>
        <row r="464">
          <cell r="B464">
            <v>2022</v>
          </cell>
          <cell r="G464" t="str">
            <v>Federación</v>
          </cell>
          <cell r="Y464">
            <v>5.6793673616103524</v>
          </cell>
          <cell r="Z464">
            <v>5.9069937873715412</v>
          </cell>
        </row>
        <row r="465">
          <cell r="B465">
            <v>2023</v>
          </cell>
          <cell r="G465" t="str">
            <v>Federal</v>
          </cell>
          <cell r="Y465">
            <v>4.6728971962616823</v>
          </cell>
          <cell r="Z465">
            <v>3.2345641999367079</v>
          </cell>
        </row>
        <row r="466">
          <cell r="G466" t="str">
            <v>Feliciano</v>
          </cell>
          <cell r="Y466">
            <v>2.7318475916606757</v>
          </cell>
          <cell r="Z466">
            <v>2.842319159213178</v>
          </cell>
        </row>
        <row r="467">
          <cell r="G467" t="str">
            <v>Gualeguay</v>
          </cell>
          <cell r="Y467">
            <v>4.6010064701653492</v>
          </cell>
          <cell r="Z467">
            <v>5.7987308249637737</v>
          </cell>
        </row>
        <row r="468">
          <cell r="G468" t="str">
            <v>Gualeguaychú</v>
          </cell>
          <cell r="Y468">
            <v>8.2674335010783615</v>
          </cell>
          <cell r="Z468">
            <v>6.5873848665034389</v>
          </cell>
        </row>
        <row r="469">
          <cell r="G469" t="str">
            <v>Islas del Ibicuy</v>
          </cell>
          <cell r="Y469">
            <v>2.3005032350826746</v>
          </cell>
          <cell r="Z469">
            <v>1.9545628674694782</v>
          </cell>
        </row>
        <row r="470">
          <cell r="G470" t="str">
            <v>La Paz</v>
          </cell>
          <cell r="Y470">
            <v>8.1236520488856936</v>
          </cell>
          <cell r="Z470">
            <v>7.3327337230799987</v>
          </cell>
        </row>
        <row r="471">
          <cell r="G471" t="str">
            <v>Nogoyá</v>
          </cell>
          <cell r="Y471">
            <v>7.4766355140186906</v>
          </cell>
          <cell r="Z471">
            <v>4.9684371824980431</v>
          </cell>
        </row>
        <row r="472">
          <cell r="G472" t="str">
            <v>Paraná</v>
          </cell>
          <cell r="Y472">
            <v>15.600287562904386</v>
          </cell>
          <cell r="Z472">
            <v>19.527307250287311</v>
          </cell>
        </row>
        <row r="473">
          <cell r="G473" t="str">
            <v>San Salvador</v>
          </cell>
          <cell r="Y473">
            <v>1.7972681524083391</v>
          </cell>
          <cell r="Z473">
            <v>1.4906977131531172</v>
          </cell>
        </row>
        <row r="474">
          <cell r="G474" t="str">
            <v>Tala</v>
          </cell>
          <cell r="Y474">
            <v>3.7383177570093453</v>
          </cell>
          <cell r="Z474">
            <v>2.6366195306384186</v>
          </cell>
        </row>
        <row r="475">
          <cell r="G475" t="str">
            <v>Uruguay</v>
          </cell>
          <cell r="Y475">
            <v>7.4047447879223585</v>
          </cell>
          <cell r="Z475">
            <v>6.1151917920018652</v>
          </cell>
        </row>
        <row r="476">
          <cell r="G476" t="str">
            <v>Victoria</v>
          </cell>
          <cell r="Y476">
            <v>3.5945363048166783</v>
          </cell>
          <cell r="Z476">
            <v>3.039690867602725</v>
          </cell>
        </row>
        <row r="477">
          <cell r="G477" t="str">
            <v>Villaguay</v>
          </cell>
          <cell r="Y477">
            <v>7.1890726096333566</v>
          </cell>
          <cell r="Z477">
            <v>5.0783657289428543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dores escolares"/>
      <sheetName val="Comedores"/>
    </sheetNames>
    <sheetDataSet>
      <sheetData sheetId="0">
        <row r="390">
          <cell r="B390">
            <v>1295</v>
          </cell>
          <cell r="C390">
            <v>108681</v>
          </cell>
          <cell r="E390">
            <v>1290</v>
          </cell>
          <cell r="F390">
            <v>41378</v>
          </cell>
          <cell r="H390">
            <v>1290</v>
          </cell>
          <cell r="I390">
            <v>106918</v>
          </cell>
          <cell r="K390">
            <v>1416</v>
          </cell>
          <cell r="L390">
            <v>118774</v>
          </cell>
          <cell r="N390">
            <v>1391</v>
          </cell>
          <cell r="O390">
            <v>120078</v>
          </cell>
          <cell r="Q390">
            <v>1055</v>
          </cell>
          <cell r="R390">
            <v>101407</v>
          </cell>
        </row>
        <row r="464">
          <cell r="B464">
            <v>2019</v>
          </cell>
        </row>
        <row r="465">
          <cell r="B465">
            <v>2020</v>
          </cell>
        </row>
        <row r="466">
          <cell r="B466">
            <v>2021</v>
          </cell>
        </row>
        <row r="467">
          <cell r="B467">
            <v>2022</v>
          </cell>
        </row>
        <row r="468">
          <cell r="B468">
            <v>2023</v>
          </cell>
        </row>
        <row r="469">
          <cell r="B469">
            <v>2024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dores escolares"/>
      <sheetName val="Comedores"/>
    </sheetNames>
    <sheetDataSet>
      <sheetData sheetId="0">
        <row r="497">
          <cell r="T497" t="str">
            <v>Comedor</v>
          </cell>
          <cell r="U497" t="str">
            <v>Asistentes</v>
          </cell>
        </row>
        <row r="498">
          <cell r="S498" t="str">
            <v>Colón</v>
          </cell>
          <cell r="T498">
            <v>4.5497630331753554</v>
          </cell>
          <cell r="U498">
            <v>3.8882917352845463</v>
          </cell>
        </row>
        <row r="499">
          <cell r="S499" t="str">
            <v>Concordia</v>
          </cell>
          <cell r="T499">
            <v>6.9194312796208539</v>
          </cell>
          <cell r="U499">
            <v>15.992978788446557</v>
          </cell>
        </row>
        <row r="500">
          <cell r="S500" t="str">
            <v xml:space="preserve">Diamante </v>
          </cell>
          <cell r="T500">
            <v>4.5497630331753554</v>
          </cell>
          <cell r="U500">
            <v>3.303519480903685</v>
          </cell>
        </row>
        <row r="501">
          <cell r="S501" t="str">
            <v>Federación</v>
          </cell>
          <cell r="T501">
            <v>5.8767772511848344</v>
          </cell>
          <cell r="U501">
            <v>5.9394321890993718</v>
          </cell>
        </row>
        <row r="502">
          <cell r="S502" t="str">
            <v>Federal</v>
          </cell>
          <cell r="T502">
            <v>5.0236966824644549</v>
          </cell>
          <cell r="U502">
            <v>3.4208683818671295</v>
          </cell>
        </row>
        <row r="503">
          <cell r="S503" t="str">
            <v>Feliciano</v>
          </cell>
          <cell r="T503">
            <v>2.5592417061611377</v>
          </cell>
          <cell r="U503">
            <v>2.7493171082864101</v>
          </cell>
        </row>
        <row r="504">
          <cell r="S504" t="str">
            <v>Gualeguay</v>
          </cell>
          <cell r="T504">
            <v>4.6445497630331758</v>
          </cell>
          <cell r="U504">
            <v>5.7875689054996204</v>
          </cell>
        </row>
        <row r="505">
          <cell r="S505" t="str">
            <v>Gualeguaychú</v>
          </cell>
          <cell r="T505">
            <v>8.3412322274881525</v>
          </cell>
          <cell r="U505">
            <v>6.7786247497707262</v>
          </cell>
        </row>
        <row r="506">
          <cell r="S506" t="str">
            <v>Islas del Ibicuy</v>
          </cell>
          <cell r="T506">
            <v>2.2748815165876777</v>
          </cell>
          <cell r="U506">
            <v>1.9051939215241551</v>
          </cell>
        </row>
        <row r="507">
          <cell r="S507" t="str">
            <v>La Paz</v>
          </cell>
          <cell r="T507">
            <v>7.8672985781990512</v>
          </cell>
          <cell r="U507">
            <v>7.2066030944609354</v>
          </cell>
        </row>
        <row r="508">
          <cell r="S508" t="str">
            <v>Nogoyá</v>
          </cell>
          <cell r="T508">
            <v>7.6777251184834121</v>
          </cell>
          <cell r="U508">
            <v>5.0095161083554389</v>
          </cell>
        </row>
        <row r="509">
          <cell r="S509" t="str">
            <v>Paraná</v>
          </cell>
          <cell r="T509">
            <v>15.260663507109005</v>
          </cell>
          <cell r="U509">
            <v>19.43751417555001</v>
          </cell>
        </row>
        <row r="510">
          <cell r="S510" t="str">
            <v>San Salvador</v>
          </cell>
          <cell r="T510">
            <v>1.8957345971563981</v>
          </cell>
          <cell r="U510">
            <v>1.5008825820702711</v>
          </cell>
        </row>
        <row r="511">
          <cell r="S511" t="str">
            <v>Tala</v>
          </cell>
          <cell r="T511">
            <v>3.8862559241706158</v>
          </cell>
          <cell r="U511">
            <v>2.6753577169228948</v>
          </cell>
        </row>
        <row r="512">
          <cell r="S512" t="str">
            <v>Uruguay</v>
          </cell>
          <cell r="T512">
            <v>7.4881516587677721</v>
          </cell>
          <cell r="U512">
            <v>6.3960081651168066</v>
          </cell>
        </row>
        <row r="513">
          <cell r="S513" t="str">
            <v>Victoria</v>
          </cell>
          <cell r="T513">
            <v>3.6018957345971563</v>
          </cell>
          <cell r="U513">
            <v>3.0372656719950299</v>
          </cell>
        </row>
        <row r="514">
          <cell r="S514" t="str">
            <v>Villaguay</v>
          </cell>
          <cell r="T514">
            <v>7.5829383886255926</v>
          </cell>
          <cell r="U514">
            <v>4.9710572248464109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75"/>
  <sheetViews>
    <sheetView showGridLines="0" tabSelected="1" workbookViewId="0">
      <selection activeCell="L10" sqref="L10"/>
    </sheetView>
  </sheetViews>
  <sheetFormatPr baseColWidth="10" defaultRowHeight="15"/>
  <cols>
    <col min="1" max="1" width="13.5703125" customWidth="1"/>
    <col min="4" max="4" width="12.7109375" bestFit="1" customWidth="1"/>
    <col min="10" max="10" width="14" bestFit="1" customWidth="1"/>
    <col min="13" max="13" width="12.7109375" bestFit="1" customWidth="1"/>
    <col min="16" max="16" width="12.7109375" bestFit="1" customWidth="1"/>
  </cols>
  <sheetData>
    <row r="7" spans="1:19" ht="15.75" customHeight="1"/>
    <row r="8" spans="1:19" s="1" customFormat="1">
      <c r="A8" s="1" t="s">
        <v>25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s="1" customFormat="1">
      <c r="A9" s="1" t="s">
        <v>27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s="3" customFormat="1" ht="12.75"/>
    <row r="11" spans="1:19" s="3" customFormat="1" ht="12.75">
      <c r="A11" s="16"/>
      <c r="B11" s="20">
        <v>2019</v>
      </c>
      <c r="C11" s="20"/>
      <c r="D11" s="20"/>
      <c r="E11" s="20">
        <v>2020</v>
      </c>
      <c r="F11" s="20"/>
      <c r="G11" s="20"/>
      <c r="H11" s="20">
        <v>2021</v>
      </c>
      <c r="I11" s="20"/>
      <c r="J11" s="20"/>
      <c r="K11" s="20">
        <v>2022</v>
      </c>
      <c r="L11" s="20"/>
      <c r="M11" s="20"/>
      <c r="N11" s="20">
        <v>2023</v>
      </c>
      <c r="O11" s="20"/>
      <c r="P11" s="20"/>
      <c r="Q11" s="21">
        <v>2024</v>
      </c>
      <c r="R11" s="21"/>
      <c r="S11" s="21"/>
    </row>
    <row r="12" spans="1:19" s="3" customFormat="1" ht="12.75">
      <c r="A12" s="15" t="s">
        <v>0</v>
      </c>
      <c r="B12" s="15" t="s">
        <v>1</v>
      </c>
      <c r="C12" s="15" t="s">
        <v>2</v>
      </c>
      <c r="D12" s="15" t="s">
        <v>3</v>
      </c>
      <c r="E12" s="15" t="s">
        <v>1</v>
      </c>
      <c r="F12" s="15" t="s">
        <v>2</v>
      </c>
      <c r="G12" s="15" t="s">
        <v>3</v>
      </c>
      <c r="H12" s="15" t="s">
        <v>1</v>
      </c>
      <c r="I12" s="15" t="s">
        <v>2</v>
      </c>
      <c r="J12" s="15" t="s">
        <v>3</v>
      </c>
      <c r="K12" s="15" t="s">
        <v>1</v>
      </c>
      <c r="L12" s="15" t="s">
        <v>2</v>
      </c>
      <c r="M12" s="15" t="s">
        <v>3</v>
      </c>
      <c r="N12" s="15" t="s">
        <v>1</v>
      </c>
      <c r="O12" s="15" t="s">
        <v>2</v>
      </c>
      <c r="P12" s="15" t="s">
        <v>3</v>
      </c>
      <c r="Q12" s="22" t="s">
        <v>1</v>
      </c>
      <c r="R12" s="22" t="s">
        <v>2</v>
      </c>
      <c r="S12" s="22" t="s">
        <v>3</v>
      </c>
    </row>
    <row r="13" spans="1:19" s="3" customFormat="1" ht="12.75">
      <c r="A13" s="9" t="s">
        <v>4</v>
      </c>
      <c r="B13" s="11">
        <v>65</v>
      </c>
      <c r="C13" s="12">
        <v>4403</v>
      </c>
      <c r="D13" s="12">
        <v>792540</v>
      </c>
      <c r="E13" s="11">
        <v>65</v>
      </c>
      <c r="F13" s="12">
        <v>1069</v>
      </c>
      <c r="G13" s="12">
        <v>192420</v>
      </c>
      <c r="H13" s="11">
        <v>65</v>
      </c>
      <c r="I13" s="12">
        <v>3991</v>
      </c>
      <c r="J13" s="12">
        <v>7902180</v>
      </c>
      <c r="K13" s="11">
        <v>70</v>
      </c>
      <c r="L13" s="12">
        <v>4664</v>
      </c>
      <c r="M13" s="12">
        <v>839520</v>
      </c>
      <c r="N13" s="11">
        <v>67</v>
      </c>
      <c r="O13" s="12">
        <v>4644</v>
      </c>
      <c r="P13" s="12">
        <v>835920</v>
      </c>
      <c r="Q13" s="23">
        <v>48</v>
      </c>
      <c r="R13" s="23">
        <v>3943</v>
      </c>
      <c r="S13" s="24">
        <f>R13*20*9</f>
        <v>709740</v>
      </c>
    </row>
    <row r="14" spans="1:19" s="3" customFormat="1" ht="12.75">
      <c r="A14" s="9" t="s">
        <v>5</v>
      </c>
      <c r="B14" s="11">
        <v>89</v>
      </c>
      <c r="C14" s="12">
        <v>15741</v>
      </c>
      <c r="D14" s="12">
        <v>2833380</v>
      </c>
      <c r="E14" s="11">
        <v>87</v>
      </c>
      <c r="F14" s="12">
        <v>6535</v>
      </c>
      <c r="G14" s="12">
        <v>1176300</v>
      </c>
      <c r="H14" s="11">
        <v>87</v>
      </c>
      <c r="I14" s="12">
        <v>18590</v>
      </c>
      <c r="J14" s="12">
        <v>36808200</v>
      </c>
      <c r="K14" s="11">
        <v>102</v>
      </c>
      <c r="L14" s="12">
        <v>19663</v>
      </c>
      <c r="M14" s="12">
        <v>3539340</v>
      </c>
      <c r="N14" s="11">
        <v>102</v>
      </c>
      <c r="O14" s="12">
        <v>19525</v>
      </c>
      <c r="P14" s="12">
        <v>3514500</v>
      </c>
      <c r="Q14" s="23">
        <v>73</v>
      </c>
      <c r="R14" s="23">
        <v>16218</v>
      </c>
      <c r="S14" s="24">
        <f t="shared" ref="S14:S29" si="0">R14*20*9</f>
        <v>2919240</v>
      </c>
    </row>
    <row r="15" spans="1:19" s="3" customFormat="1" ht="12.75">
      <c r="A15" s="9" t="s">
        <v>6</v>
      </c>
      <c r="B15" s="11">
        <v>59</v>
      </c>
      <c r="C15" s="12">
        <v>3822</v>
      </c>
      <c r="D15" s="12">
        <v>687960</v>
      </c>
      <c r="E15" s="11">
        <v>59</v>
      </c>
      <c r="F15" s="12">
        <v>1302</v>
      </c>
      <c r="G15" s="12">
        <v>234360</v>
      </c>
      <c r="H15" s="13">
        <v>59</v>
      </c>
      <c r="I15" s="12">
        <v>3392</v>
      </c>
      <c r="J15" s="12">
        <v>6716160</v>
      </c>
      <c r="K15" s="11">
        <v>67</v>
      </c>
      <c r="L15" s="12">
        <v>3930</v>
      </c>
      <c r="M15" s="12">
        <v>707400</v>
      </c>
      <c r="N15" s="11">
        <v>65</v>
      </c>
      <c r="O15" s="12">
        <v>4033</v>
      </c>
      <c r="P15" s="12">
        <v>725940</v>
      </c>
      <c r="Q15" s="23">
        <v>48</v>
      </c>
      <c r="R15" s="23">
        <v>3350</v>
      </c>
      <c r="S15" s="24">
        <f t="shared" si="0"/>
        <v>603000</v>
      </c>
    </row>
    <row r="16" spans="1:19" s="3" customFormat="1" ht="12.75">
      <c r="A16" s="9" t="s">
        <v>7</v>
      </c>
      <c r="B16" s="11">
        <v>75</v>
      </c>
      <c r="C16" s="12">
        <v>6756</v>
      </c>
      <c r="D16" s="12">
        <v>1216080</v>
      </c>
      <c r="E16" s="11">
        <v>75</v>
      </c>
      <c r="F16" s="12">
        <v>2030</v>
      </c>
      <c r="G16" s="12">
        <v>365400</v>
      </c>
      <c r="H16" s="11">
        <v>75</v>
      </c>
      <c r="I16" s="12">
        <v>6108</v>
      </c>
      <c r="J16" s="12">
        <v>12093840</v>
      </c>
      <c r="K16" s="11">
        <v>80</v>
      </c>
      <c r="L16" s="12">
        <v>7006</v>
      </c>
      <c r="M16" s="12">
        <v>1261080</v>
      </c>
      <c r="N16" s="11">
        <v>79</v>
      </c>
      <c r="O16" s="12">
        <v>7093</v>
      </c>
      <c r="P16" s="12">
        <v>1276740</v>
      </c>
      <c r="Q16" s="23">
        <v>62</v>
      </c>
      <c r="R16" s="25">
        <v>6023</v>
      </c>
      <c r="S16" s="24">
        <f t="shared" si="0"/>
        <v>1084140</v>
      </c>
    </row>
    <row r="17" spans="1:19" s="3" customFormat="1" ht="12.75">
      <c r="A17" s="9" t="s">
        <v>8</v>
      </c>
      <c r="B17" s="11">
        <v>60</v>
      </c>
      <c r="C17" s="12">
        <v>3629</v>
      </c>
      <c r="D17" s="12">
        <v>653220</v>
      </c>
      <c r="E17" s="11">
        <v>60</v>
      </c>
      <c r="F17" s="12">
        <v>1658</v>
      </c>
      <c r="G17" s="12">
        <v>298440</v>
      </c>
      <c r="H17" s="11">
        <v>60</v>
      </c>
      <c r="I17" s="12">
        <v>3394</v>
      </c>
      <c r="J17" s="12">
        <v>6720120</v>
      </c>
      <c r="K17" s="11">
        <v>65</v>
      </c>
      <c r="L17" s="12">
        <v>3795</v>
      </c>
      <c r="M17" s="12">
        <v>683100</v>
      </c>
      <c r="N17" s="11">
        <v>65</v>
      </c>
      <c r="O17" s="12">
        <v>3884</v>
      </c>
      <c r="P17" s="12">
        <v>699120</v>
      </c>
      <c r="Q17" s="23">
        <v>53</v>
      </c>
      <c r="R17" s="25">
        <v>3469</v>
      </c>
      <c r="S17" s="24">
        <f t="shared" si="0"/>
        <v>624420</v>
      </c>
    </row>
    <row r="18" spans="1:19" s="3" customFormat="1" ht="12.75">
      <c r="A18" s="9" t="s">
        <v>9</v>
      </c>
      <c r="B18" s="11">
        <v>33</v>
      </c>
      <c r="C18" s="12">
        <v>2953</v>
      </c>
      <c r="D18" s="12">
        <v>531540</v>
      </c>
      <c r="E18" s="11">
        <v>33</v>
      </c>
      <c r="F18" s="12">
        <v>1523</v>
      </c>
      <c r="G18" s="12">
        <v>274140</v>
      </c>
      <c r="H18" s="11">
        <v>34</v>
      </c>
      <c r="I18" s="12">
        <v>3222</v>
      </c>
      <c r="J18" s="12">
        <v>6379560</v>
      </c>
      <c r="K18" s="11">
        <v>39</v>
      </c>
      <c r="L18" s="12">
        <v>3431</v>
      </c>
      <c r="M18" s="12">
        <v>617580</v>
      </c>
      <c r="N18" s="11">
        <v>38</v>
      </c>
      <c r="O18" s="12">
        <v>3413</v>
      </c>
      <c r="P18" s="12">
        <v>614340</v>
      </c>
      <c r="Q18" s="26">
        <v>27</v>
      </c>
      <c r="R18" s="25">
        <v>2788</v>
      </c>
      <c r="S18" s="24">
        <f t="shared" si="0"/>
        <v>501840</v>
      </c>
    </row>
    <row r="19" spans="1:19" s="3" customFormat="1" ht="12.75">
      <c r="A19" s="9" t="s">
        <v>10</v>
      </c>
      <c r="B19" s="11">
        <v>58</v>
      </c>
      <c r="C19" s="12">
        <v>6281</v>
      </c>
      <c r="D19" s="12">
        <v>1130580</v>
      </c>
      <c r="E19" s="11">
        <v>59</v>
      </c>
      <c r="F19" s="12">
        <v>1927</v>
      </c>
      <c r="G19" s="12">
        <v>346860</v>
      </c>
      <c r="H19" s="11">
        <v>59</v>
      </c>
      <c r="I19" s="12">
        <v>5975</v>
      </c>
      <c r="J19" s="12">
        <v>11830500</v>
      </c>
      <c r="K19" s="11">
        <v>64</v>
      </c>
      <c r="L19" s="12">
        <v>6851</v>
      </c>
      <c r="M19" s="12">
        <v>1233180</v>
      </c>
      <c r="N19" s="11">
        <v>64</v>
      </c>
      <c r="O19" s="12">
        <v>6963</v>
      </c>
      <c r="P19" s="12">
        <v>1253340</v>
      </c>
      <c r="Q19" s="26">
        <v>49</v>
      </c>
      <c r="R19" s="25">
        <v>5869</v>
      </c>
      <c r="S19" s="24">
        <f t="shared" si="0"/>
        <v>1056420</v>
      </c>
    </row>
    <row r="20" spans="1:19" s="3" customFormat="1" ht="12.75">
      <c r="A20" s="9" t="s">
        <v>11</v>
      </c>
      <c r="B20" s="11">
        <v>107</v>
      </c>
      <c r="C20" s="12">
        <v>8331</v>
      </c>
      <c r="D20" s="12">
        <v>1499580</v>
      </c>
      <c r="E20" s="11">
        <v>107</v>
      </c>
      <c r="F20" s="12">
        <v>1927</v>
      </c>
      <c r="G20" s="12">
        <v>346860</v>
      </c>
      <c r="H20" s="11">
        <v>107</v>
      </c>
      <c r="I20" s="12">
        <v>6828</v>
      </c>
      <c r="J20" s="12">
        <v>13519440</v>
      </c>
      <c r="K20" s="11">
        <v>116</v>
      </c>
      <c r="L20" s="12">
        <v>7861</v>
      </c>
      <c r="M20" s="12">
        <v>1414980</v>
      </c>
      <c r="N20" s="11">
        <v>115</v>
      </c>
      <c r="O20" s="12">
        <v>7910</v>
      </c>
      <c r="P20" s="12">
        <v>1423800</v>
      </c>
      <c r="Q20" s="26">
        <v>88</v>
      </c>
      <c r="R20" s="25">
        <v>6874</v>
      </c>
      <c r="S20" s="24">
        <f t="shared" si="0"/>
        <v>1237320</v>
      </c>
    </row>
    <row r="21" spans="1:19" s="3" customFormat="1" ht="12.75">
      <c r="A21" s="9" t="s">
        <v>12</v>
      </c>
      <c r="B21" s="11">
        <v>29</v>
      </c>
      <c r="C21" s="12">
        <v>1817</v>
      </c>
      <c r="D21" s="12">
        <v>327060</v>
      </c>
      <c r="E21" s="11">
        <v>29</v>
      </c>
      <c r="F21" s="11">
        <v>659</v>
      </c>
      <c r="G21" s="12">
        <v>118620</v>
      </c>
      <c r="H21" s="11">
        <v>29</v>
      </c>
      <c r="I21" s="12">
        <v>2041</v>
      </c>
      <c r="J21" s="12">
        <v>4041180</v>
      </c>
      <c r="K21" s="11">
        <v>34</v>
      </c>
      <c r="L21" s="12">
        <v>2250</v>
      </c>
      <c r="M21" s="12">
        <v>405000</v>
      </c>
      <c r="N21" s="11">
        <v>32</v>
      </c>
      <c r="O21" s="12">
        <v>2347</v>
      </c>
      <c r="P21" s="12">
        <v>422460</v>
      </c>
      <c r="Q21" s="26">
        <v>24</v>
      </c>
      <c r="R21" s="25">
        <v>1932</v>
      </c>
      <c r="S21" s="24">
        <f t="shared" si="0"/>
        <v>347760</v>
      </c>
    </row>
    <row r="22" spans="1:19" s="3" customFormat="1" ht="13.5">
      <c r="A22" s="9" t="s">
        <v>13</v>
      </c>
      <c r="B22" s="27">
        <v>104</v>
      </c>
      <c r="C22" s="14">
        <v>7773</v>
      </c>
      <c r="D22" s="14">
        <v>1399140</v>
      </c>
      <c r="E22" s="28">
        <v>104</v>
      </c>
      <c r="F22" s="14">
        <v>3692</v>
      </c>
      <c r="G22" s="14">
        <v>664560</v>
      </c>
      <c r="H22" s="28">
        <v>104</v>
      </c>
      <c r="I22" s="14">
        <v>6720</v>
      </c>
      <c r="J22" s="14">
        <v>13305600</v>
      </c>
      <c r="K22" s="28">
        <v>118</v>
      </c>
      <c r="L22" s="14">
        <v>8763</v>
      </c>
      <c r="M22" s="14">
        <v>1577340</v>
      </c>
      <c r="N22" s="28">
        <v>113</v>
      </c>
      <c r="O22" s="14">
        <v>8805</v>
      </c>
      <c r="P22" s="14">
        <v>1584900</v>
      </c>
      <c r="Q22" s="26">
        <v>83</v>
      </c>
      <c r="R22" s="25">
        <v>7308</v>
      </c>
      <c r="S22" s="24">
        <f t="shared" si="0"/>
        <v>1315440</v>
      </c>
    </row>
    <row r="23" spans="1:19" s="3" customFormat="1" ht="13.5">
      <c r="A23" s="9" t="s">
        <v>14</v>
      </c>
      <c r="B23" s="27">
        <v>98</v>
      </c>
      <c r="C23" s="14">
        <v>5609</v>
      </c>
      <c r="D23" s="14">
        <v>1009620</v>
      </c>
      <c r="E23" s="28">
        <v>98</v>
      </c>
      <c r="F23" s="14">
        <v>1898</v>
      </c>
      <c r="G23" s="14">
        <v>341640</v>
      </c>
      <c r="H23" s="28">
        <v>98</v>
      </c>
      <c r="I23" s="14">
        <v>5009</v>
      </c>
      <c r="J23" s="14">
        <v>9917820</v>
      </c>
      <c r="K23" s="28">
        <v>107</v>
      </c>
      <c r="L23" s="14">
        <v>5792</v>
      </c>
      <c r="M23" s="14">
        <v>1042560</v>
      </c>
      <c r="N23" s="28">
        <v>104</v>
      </c>
      <c r="O23" s="14">
        <v>5966</v>
      </c>
      <c r="P23" s="14">
        <v>1073880</v>
      </c>
      <c r="Q23" s="26">
        <v>81</v>
      </c>
      <c r="R23" s="25">
        <v>5080</v>
      </c>
      <c r="S23" s="24">
        <f t="shared" si="0"/>
        <v>914400</v>
      </c>
    </row>
    <row r="24" spans="1:19" s="3" customFormat="1" ht="13.5">
      <c r="A24" s="9" t="s">
        <v>15</v>
      </c>
      <c r="B24" s="27">
        <v>201</v>
      </c>
      <c r="C24" s="14">
        <v>20495</v>
      </c>
      <c r="D24" s="14">
        <v>3689100</v>
      </c>
      <c r="E24" s="28">
        <v>199</v>
      </c>
      <c r="F24" s="14">
        <v>9011</v>
      </c>
      <c r="G24" s="14">
        <v>1621980</v>
      </c>
      <c r="H24" s="28">
        <v>198</v>
      </c>
      <c r="I24" s="14">
        <v>21579</v>
      </c>
      <c r="J24" s="14">
        <v>42726420</v>
      </c>
      <c r="K24" s="28">
        <v>219</v>
      </c>
      <c r="L24" s="14">
        <v>23350</v>
      </c>
      <c r="M24" s="14">
        <v>4203000</v>
      </c>
      <c r="N24" s="28">
        <v>217</v>
      </c>
      <c r="O24" s="14">
        <v>23448</v>
      </c>
      <c r="P24" s="14">
        <v>4220640</v>
      </c>
      <c r="Q24" s="26">
        <v>161</v>
      </c>
      <c r="R24" s="25">
        <v>19711</v>
      </c>
      <c r="S24" s="24">
        <f t="shared" si="0"/>
        <v>3547980</v>
      </c>
    </row>
    <row r="25" spans="1:19" s="3" customFormat="1" ht="13.5">
      <c r="A25" s="9" t="s">
        <v>16</v>
      </c>
      <c r="B25" s="27">
        <v>23</v>
      </c>
      <c r="C25" s="14">
        <v>1668</v>
      </c>
      <c r="D25" s="14">
        <v>300240</v>
      </c>
      <c r="E25" s="28">
        <v>23</v>
      </c>
      <c r="F25" s="27">
        <v>367</v>
      </c>
      <c r="G25" s="14">
        <v>66060</v>
      </c>
      <c r="H25" s="28">
        <v>23</v>
      </c>
      <c r="I25" s="14">
        <v>1476</v>
      </c>
      <c r="J25" s="14">
        <v>2922480</v>
      </c>
      <c r="K25" s="28">
        <v>23</v>
      </c>
      <c r="L25" s="14">
        <v>1606</v>
      </c>
      <c r="M25" s="14">
        <v>289080</v>
      </c>
      <c r="N25" s="28">
        <v>25</v>
      </c>
      <c r="O25" s="14">
        <v>1790</v>
      </c>
      <c r="P25" s="14">
        <v>322200</v>
      </c>
      <c r="Q25" s="26">
        <v>20</v>
      </c>
      <c r="R25" s="25">
        <v>1522</v>
      </c>
      <c r="S25" s="24">
        <f t="shared" si="0"/>
        <v>273960</v>
      </c>
    </row>
    <row r="26" spans="1:19" s="3" customFormat="1" ht="13.5">
      <c r="A26" s="9" t="s">
        <v>17</v>
      </c>
      <c r="B26" s="27">
        <v>53</v>
      </c>
      <c r="C26" s="14">
        <v>2908</v>
      </c>
      <c r="D26" s="14">
        <v>523440</v>
      </c>
      <c r="E26" s="28">
        <v>52</v>
      </c>
      <c r="F26" s="14">
        <v>1440</v>
      </c>
      <c r="G26" s="14">
        <v>259200</v>
      </c>
      <c r="H26" s="28">
        <v>52</v>
      </c>
      <c r="I26" s="14">
        <v>2794</v>
      </c>
      <c r="J26" s="14">
        <v>5532120</v>
      </c>
      <c r="K26" s="28">
        <v>54</v>
      </c>
      <c r="L26" s="14">
        <v>3074</v>
      </c>
      <c r="M26" s="14">
        <v>553320</v>
      </c>
      <c r="N26" s="28">
        <v>52</v>
      </c>
      <c r="O26" s="14">
        <v>3166</v>
      </c>
      <c r="P26" s="14">
        <v>569880</v>
      </c>
      <c r="Q26" s="26">
        <v>41</v>
      </c>
      <c r="R26" s="25">
        <v>2713</v>
      </c>
      <c r="S26" s="24">
        <f t="shared" si="0"/>
        <v>488340</v>
      </c>
    </row>
    <row r="27" spans="1:19" s="3" customFormat="1" ht="13.5">
      <c r="A27" s="9" t="s">
        <v>18</v>
      </c>
      <c r="B27" s="27">
        <v>95</v>
      </c>
      <c r="C27" s="14">
        <v>8053</v>
      </c>
      <c r="D27" s="14">
        <v>1449540</v>
      </c>
      <c r="E27" s="28">
        <v>95</v>
      </c>
      <c r="F27" s="14">
        <v>1804</v>
      </c>
      <c r="G27" s="14">
        <v>324720</v>
      </c>
      <c r="H27" s="28">
        <v>95</v>
      </c>
      <c r="I27" s="14">
        <v>6679</v>
      </c>
      <c r="J27" s="14">
        <v>13224420</v>
      </c>
      <c r="K27" s="28">
        <v>104</v>
      </c>
      <c r="L27" s="14">
        <v>7042</v>
      </c>
      <c r="M27" s="14">
        <v>1267560</v>
      </c>
      <c r="N27" s="28">
        <v>103</v>
      </c>
      <c r="O27" s="14">
        <v>7343</v>
      </c>
      <c r="P27" s="14">
        <v>1321740</v>
      </c>
      <c r="Q27" s="26">
        <v>79</v>
      </c>
      <c r="R27" s="25">
        <v>6486</v>
      </c>
      <c r="S27" s="24">
        <f t="shared" si="0"/>
        <v>1167480</v>
      </c>
    </row>
    <row r="28" spans="1:19" s="3" customFormat="1" ht="13.5">
      <c r="A28" s="9" t="s">
        <v>19</v>
      </c>
      <c r="B28" s="27">
        <v>49</v>
      </c>
      <c r="C28" s="14">
        <v>3261</v>
      </c>
      <c r="D28" s="14">
        <v>586980</v>
      </c>
      <c r="E28" s="28">
        <v>49</v>
      </c>
      <c r="F28" s="27">
        <v>937</v>
      </c>
      <c r="G28" s="14">
        <v>168660</v>
      </c>
      <c r="H28" s="28">
        <v>49</v>
      </c>
      <c r="I28" s="14">
        <v>3337</v>
      </c>
      <c r="J28" s="14">
        <v>6607260</v>
      </c>
      <c r="K28" s="28">
        <v>53</v>
      </c>
      <c r="L28" s="14">
        <v>3610</v>
      </c>
      <c r="M28" s="14">
        <v>649800</v>
      </c>
      <c r="N28" s="28">
        <v>50</v>
      </c>
      <c r="O28" s="14">
        <v>3650</v>
      </c>
      <c r="P28" s="14">
        <v>657000</v>
      </c>
      <c r="Q28" s="26">
        <v>38</v>
      </c>
      <c r="R28" s="25">
        <v>3080</v>
      </c>
      <c r="S28" s="24">
        <f t="shared" si="0"/>
        <v>554400</v>
      </c>
    </row>
    <row r="29" spans="1:19" s="3" customFormat="1" ht="13.5">
      <c r="A29" s="9" t="s">
        <v>20</v>
      </c>
      <c r="B29" s="27">
        <v>97</v>
      </c>
      <c r="C29" s="14">
        <v>5181</v>
      </c>
      <c r="D29" s="14">
        <v>932580</v>
      </c>
      <c r="E29" s="28">
        <v>96</v>
      </c>
      <c r="F29" s="14">
        <v>3599</v>
      </c>
      <c r="G29" s="14">
        <v>647820</v>
      </c>
      <c r="H29" s="28">
        <v>96</v>
      </c>
      <c r="I29" s="14">
        <v>5783</v>
      </c>
      <c r="J29" s="14">
        <v>11450340</v>
      </c>
      <c r="K29" s="28">
        <v>101</v>
      </c>
      <c r="L29" s="14">
        <v>6086</v>
      </c>
      <c r="M29" s="14">
        <v>1095480</v>
      </c>
      <c r="N29" s="28">
        <v>100</v>
      </c>
      <c r="O29" s="14">
        <v>6098</v>
      </c>
      <c r="P29" s="14">
        <v>1097640</v>
      </c>
      <c r="Q29" s="26">
        <v>80</v>
      </c>
      <c r="R29" s="25">
        <v>5041</v>
      </c>
      <c r="S29" s="24">
        <f t="shared" si="0"/>
        <v>907380</v>
      </c>
    </row>
    <row r="30" spans="1:19" s="3" customFormat="1" ht="12.75">
      <c r="A30" s="17" t="s">
        <v>21</v>
      </c>
      <c r="B30" s="18">
        <f t="shared" ref="B30:P30" si="1">SUM(B13:B29)</f>
        <v>1295</v>
      </c>
      <c r="C30" s="18">
        <f t="shared" si="1"/>
        <v>108681</v>
      </c>
      <c r="D30" s="18">
        <f t="shared" si="1"/>
        <v>19562580</v>
      </c>
      <c r="E30" s="18">
        <f t="shared" si="1"/>
        <v>1290</v>
      </c>
      <c r="F30" s="18">
        <f t="shared" si="1"/>
        <v>41378</v>
      </c>
      <c r="G30" s="19">
        <f t="shared" si="1"/>
        <v>7448040</v>
      </c>
      <c r="H30" s="18">
        <f t="shared" si="1"/>
        <v>1290</v>
      </c>
      <c r="I30" s="18">
        <f t="shared" si="1"/>
        <v>106918</v>
      </c>
      <c r="J30" s="18">
        <f t="shared" si="1"/>
        <v>211697640</v>
      </c>
      <c r="K30" s="18">
        <f t="shared" si="1"/>
        <v>1416</v>
      </c>
      <c r="L30" s="18">
        <f t="shared" si="1"/>
        <v>118774</v>
      </c>
      <c r="M30" s="18">
        <f t="shared" si="1"/>
        <v>21379320</v>
      </c>
      <c r="N30" s="18">
        <f t="shared" si="1"/>
        <v>1391</v>
      </c>
      <c r="O30" s="18">
        <f t="shared" si="1"/>
        <v>120078</v>
      </c>
      <c r="P30" s="18">
        <f t="shared" si="1"/>
        <v>21614040</v>
      </c>
      <c r="Q30" s="29">
        <f>SUM(Q13:Q29)</f>
        <v>1055</v>
      </c>
      <c r="R30" s="29">
        <f>SUM(R13:R29)</f>
        <v>101407</v>
      </c>
      <c r="S30" s="29">
        <f>SUM(S13:S29)</f>
        <v>18253260</v>
      </c>
    </row>
    <row r="31" spans="1:19" s="3" customFormat="1" ht="13.5">
      <c r="A31" s="30" t="s">
        <v>22</v>
      </c>
      <c r="B31" s="7"/>
      <c r="C31" s="7"/>
      <c r="D31" s="7"/>
      <c r="E31" s="7"/>
      <c r="F31" s="7"/>
      <c r="G31" s="8"/>
      <c r="H31" s="7"/>
      <c r="I31" s="7"/>
      <c r="J31" s="7"/>
      <c r="K31" s="7"/>
      <c r="L31" s="7"/>
      <c r="M31" s="7"/>
      <c r="N31" s="7"/>
      <c r="O31" s="7"/>
      <c r="P31" s="7"/>
      <c r="Q31" s="4"/>
      <c r="R31" s="5"/>
      <c r="S31" s="5"/>
    </row>
    <row r="32" spans="1:19" s="10" customFormat="1" ht="11.25">
      <c r="A32" s="31" t="s">
        <v>26</v>
      </c>
      <c r="B32" s="32"/>
      <c r="C32" s="32"/>
      <c r="D32" s="32"/>
      <c r="E32" s="32"/>
      <c r="F32" s="32"/>
      <c r="G32" s="33"/>
      <c r="H32" s="32"/>
      <c r="I32" s="32"/>
      <c r="J32" s="32"/>
      <c r="K32" s="32"/>
      <c r="L32" s="32"/>
      <c r="M32" s="32"/>
      <c r="N32" s="32"/>
      <c r="O32" s="32"/>
      <c r="P32" s="32"/>
      <c r="Q32" s="34"/>
      <c r="R32" s="34"/>
      <c r="S32" s="34"/>
    </row>
    <row r="33" spans="1:19" s="10" customFormat="1" ht="11.25">
      <c r="A33" s="30" t="s">
        <v>23</v>
      </c>
      <c r="B33" s="35"/>
      <c r="C33" s="32"/>
      <c r="D33" s="32"/>
      <c r="E33" s="32"/>
      <c r="F33" s="32"/>
      <c r="G33" s="33"/>
      <c r="H33" s="32"/>
      <c r="I33" s="32"/>
      <c r="J33" s="32"/>
      <c r="K33" s="32"/>
      <c r="L33" s="32"/>
      <c r="M33" s="32"/>
      <c r="N33" s="32"/>
      <c r="O33" s="32"/>
      <c r="P33" s="32"/>
      <c r="Q33" s="34"/>
      <c r="R33" s="34"/>
      <c r="S33" s="34"/>
    </row>
    <row r="34" spans="1:19" s="10" customFormat="1" ht="11.25">
      <c r="A34" s="36" t="s">
        <v>24</v>
      </c>
      <c r="B34" s="32"/>
      <c r="C34" s="32"/>
      <c r="D34" s="32"/>
      <c r="E34" s="32"/>
      <c r="F34" s="32"/>
      <c r="G34" s="33"/>
      <c r="H34" s="32"/>
      <c r="I34" s="32"/>
      <c r="J34" s="32"/>
      <c r="K34" s="32"/>
      <c r="L34" s="32"/>
      <c r="M34" s="32"/>
      <c r="N34" s="32"/>
      <c r="O34" s="32"/>
      <c r="P34" s="32"/>
      <c r="Q34" s="34"/>
      <c r="R34" s="34"/>
      <c r="S34" s="34"/>
    </row>
    <row r="35" spans="1:19" s="3" customFormat="1" ht="13.5">
      <c r="A35" s="6"/>
      <c r="B35" s="7"/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  <c r="N35" s="7"/>
      <c r="O35" s="7"/>
      <c r="P35" s="7"/>
      <c r="Q35" s="4"/>
      <c r="R35" s="5"/>
      <c r="S35" s="5"/>
    </row>
    <row r="36" spans="1:19" s="3" customFormat="1" ht="13.5">
      <c r="A36" s="9"/>
      <c r="B36" s="5"/>
      <c r="C36" s="5"/>
      <c r="D36" s="5"/>
      <c r="E36" s="4"/>
      <c r="F36" s="5"/>
      <c r="G36" s="5"/>
      <c r="H36" s="4"/>
      <c r="I36" s="5"/>
      <c r="J36" s="5"/>
      <c r="K36" s="4"/>
      <c r="L36" s="5"/>
      <c r="M36" s="5"/>
      <c r="N36" s="4"/>
      <c r="O36" s="5"/>
      <c r="P36" s="5"/>
      <c r="Q36" s="4"/>
      <c r="R36" s="5"/>
      <c r="S36" s="5"/>
    </row>
    <row r="37" spans="1:19" s="3" customFormat="1" ht="13.5">
      <c r="A37" s="9"/>
      <c r="B37" s="5"/>
      <c r="C37" s="5"/>
      <c r="D37" s="5"/>
      <c r="E37" s="4"/>
      <c r="F37" s="5"/>
      <c r="G37" s="5"/>
      <c r="H37" s="4"/>
      <c r="I37" s="5"/>
      <c r="J37" s="5"/>
      <c r="K37" s="4"/>
      <c r="L37" s="5"/>
      <c r="M37" s="5"/>
      <c r="N37" s="4"/>
      <c r="O37" s="5"/>
      <c r="P37" s="5"/>
      <c r="Q37" s="4"/>
      <c r="R37" s="5"/>
      <c r="S37" s="5"/>
    </row>
    <row r="38" spans="1:19" s="3" customFormat="1" ht="13.5">
      <c r="A38" s="9"/>
      <c r="B38" s="5"/>
      <c r="C38" s="5"/>
      <c r="D38" s="5"/>
      <c r="E38" s="4"/>
      <c r="F38" s="5"/>
      <c r="G38" s="5"/>
      <c r="H38" s="4"/>
      <c r="I38" s="5"/>
      <c r="J38" s="5"/>
      <c r="K38" s="4"/>
      <c r="L38" s="5"/>
      <c r="M38" s="5"/>
      <c r="N38" s="4"/>
      <c r="O38" s="5"/>
      <c r="P38" s="5"/>
      <c r="Q38" s="4"/>
      <c r="R38" s="5"/>
      <c r="S38" s="5"/>
    </row>
    <row r="39" spans="1:19" s="3" customFormat="1" ht="13.5">
      <c r="A39" s="9"/>
      <c r="B39" s="5"/>
      <c r="C39" s="5"/>
      <c r="D39" s="5"/>
      <c r="E39" s="4"/>
      <c r="F39" s="5"/>
      <c r="G39" s="5"/>
      <c r="H39" s="4"/>
      <c r="I39" s="5"/>
      <c r="J39" s="5"/>
      <c r="K39" s="4"/>
      <c r="L39" s="5"/>
      <c r="M39" s="5"/>
      <c r="N39" s="4"/>
      <c r="O39" s="5"/>
      <c r="P39" s="5"/>
      <c r="Q39" s="4"/>
      <c r="R39" s="5"/>
      <c r="S39" s="5"/>
    </row>
    <row r="40" spans="1:19" s="3" customFormat="1" ht="13.5">
      <c r="A40" s="9"/>
      <c r="B40" s="5"/>
      <c r="C40" s="5"/>
      <c r="D40" s="5"/>
      <c r="E40" s="4"/>
      <c r="F40" s="5"/>
      <c r="G40" s="5"/>
      <c r="H40" s="4"/>
      <c r="I40" s="5"/>
      <c r="J40" s="5"/>
      <c r="K40" s="4"/>
      <c r="L40" s="5"/>
      <c r="M40" s="5"/>
      <c r="N40" s="4"/>
      <c r="O40" s="5"/>
      <c r="P40" s="5"/>
      <c r="Q40" s="4"/>
      <c r="R40" s="5"/>
      <c r="S40" s="5"/>
    </row>
    <row r="41" spans="1:19" s="3" customFormat="1" ht="13.5">
      <c r="A41" s="9"/>
      <c r="B41" s="5"/>
      <c r="C41" s="5"/>
      <c r="D41" s="5"/>
      <c r="E41" s="4"/>
      <c r="F41" s="5"/>
      <c r="G41" s="5"/>
      <c r="H41" s="4"/>
      <c r="I41" s="5"/>
      <c r="J41" s="5"/>
      <c r="K41" s="4"/>
      <c r="L41" s="5"/>
      <c r="M41" s="5"/>
      <c r="N41" s="4"/>
      <c r="O41" s="5"/>
      <c r="P41" s="5"/>
      <c r="Q41" s="4"/>
      <c r="R41" s="5"/>
      <c r="S41" s="5"/>
    </row>
    <row r="42" spans="1:19" s="3" customFormat="1" ht="13.5">
      <c r="A42" s="9"/>
      <c r="B42" s="5"/>
      <c r="C42" s="5"/>
      <c r="D42" s="5"/>
      <c r="E42" s="4"/>
      <c r="F42" s="5"/>
      <c r="G42" s="5"/>
      <c r="H42" s="4"/>
      <c r="I42" s="5"/>
      <c r="J42" s="5"/>
      <c r="K42" s="4"/>
      <c r="L42" s="5"/>
      <c r="M42" s="5"/>
      <c r="N42" s="4"/>
      <c r="O42" s="5"/>
      <c r="P42" s="5"/>
      <c r="Q42" s="4"/>
      <c r="R42" s="5"/>
      <c r="S42" s="5"/>
    </row>
    <row r="43" spans="1:19" s="3" customFormat="1" ht="13.5">
      <c r="A43" s="9"/>
      <c r="B43" s="5"/>
      <c r="C43" s="5"/>
      <c r="D43" s="5"/>
      <c r="E43" s="4"/>
      <c r="F43" s="5"/>
      <c r="G43" s="5"/>
      <c r="H43" s="4"/>
      <c r="I43" s="5"/>
      <c r="J43" s="5"/>
      <c r="K43" s="4"/>
      <c r="L43" s="5"/>
      <c r="M43" s="5"/>
      <c r="N43" s="4"/>
      <c r="O43" s="5"/>
      <c r="P43" s="5"/>
      <c r="Q43" s="4"/>
      <c r="R43" s="5"/>
      <c r="S43" s="5"/>
    </row>
    <row r="44" spans="1:19" s="3" customFormat="1" ht="13.5">
      <c r="A44" s="9"/>
      <c r="B44" s="5"/>
      <c r="C44" s="5"/>
      <c r="D44" s="5"/>
      <c r="E44" s="4"/>
      <c r="F44" s="5"/>
      <c r="G44" s="5"/>
      <c r="H44" s="4"/>
      <c r="I44" s="5"/>
      <c r="J44" s="5"/>
      <c r="K44" s="4"/>
      <c r="L44" s="5"/>
      <c r="M44" s="5"/>
      <c r="N44" s="4"/>
      <c r="O44" s="5"/>
      <c r="P44" s="5"/>
      <c r="Q44" s="4"/>
      <c r="R44" s="5"/>
      <c r="S44" s="5"/>
    </row>
    <row r="45" spans="1:19" s="3" customFormat="1" ht="13.5">
      <c r="A45" s="9"/>
      <c r="B45" s="5"/>
      <c r="C45" s="5"/>
      <c r="D45" s="5"/>
      <c r="E45" s="4"/>
      <c r="F45" s="5"/>
      <c r="G45" s="5"/>
      <c r="H45" s="4"/>
      <c r="I45" s="5"/>
      <c r="J45" s="5"/>
      <c r="K45" s="4"/>
      <c r="L45" s="5"/>
      <c r="M45" s="5"/>
      <c r="N45" s="4"/>
      <c r="O45" s="5"/>
      <c r="P45" s="5"/>
      <c r="Q45" s="4"/>
      <c r="R45" s="5"/>
      <c r="S45" s="5"/>
    </row>
    <row r="46" spans="1:19" s="3" customFormat="1" ht="13.5">
      <c r="A46" s="9"/>
      <c r="B46" s="5"/>
      <c r="C46" s="5"/>
      <c r="D46" s="5"/>
      <c r="E46" s="4"/>
      <c r="F46" s="5"/>
      <c r="G46" s="5"/>
      <c r="H46" s="4"/>
      <c r="I46" s="5"/>
      <c r="J46" s="5"/>
      <c r="K46" s="4"/>
      <c r="L46" s="5"/>
      <c r="M46" s="5"/>
      <c r="N46" s="4"/>
      <c r="O46" s="5"/>
      <c r="P46" s="5"/>
      <c r="Q46" s="4"/>
      <c r="R46" s="5"/>
      <c r="S46" s="5"/>
    </row>
    <row r="47" spans="1:19" s="3" customFormat="1" ht="13.5">
      <c r="A47" s="9"/>
      <c r="B47" s="5"/>
      <c r="C47" s="5"/>
      <c r="D47" s="5"/>
      <c r="E47" s="4"/>
      <c r="F47" s="5"/>
      <c r="G47" s="5"/>
      <c r="H47" s="4"/>
      <c r="I47" s="5"/>
      <c r="J47" s="5"/>
      <c r="K47" s="4"/>
      <c r="L47" s="5"/>
      <c r="M47" s="5"/>
      <c r="N47" s="4"/>
      <c r="O47" s="5"/>
      <c r="P47" s="5"/>
      <c r="Q47" s="4"/>
      <c r="R47" s="5"/>
      <c r="S47" s="5"/>
    </row>
    <row r="48" spans="1:19" s="3" customFormat="1" ht="13.5">
      <c r="A48" s="9"/>
      <c r="B48" s="5"/>
      <c r="C48" s="5"/>
      <c r="D48" s="5"/>
      <c r="E48" s="4"/>
      <c r="F48" s="5"/>
      <c r="G48" s="5"/>
      <c r="H48" s="4"/>
      <c r="I48" s="5"/>
      <c r="J48" s="5"/>
      <c r="K48" s="4"/>
      <c r="L48" s="5"/>
      <c r="M48" s="5"/>
      <c r="N48" s="4"/>
      <c r="O48" s="5"/>
      <c r="P48" s="5"/>
      <c r="Q48" s="4"/>
      <c r="R48" s="5"/>
      <c r="S48" s="5"/>
    </row>
    <row r="49" spans="1:19" s="3" customFormat="1" ht="13.5">
      <c r="A49" s="9"/>
      <c r="B49" s="5"/>
      <c r="C49" s="5"/>
      <c r="D49" s="5"/>
      <c r="E49" s="4"/>
      <c r="F49" s="5"/>
      <c r="G49" s="5"/>
      <c r="H49" s="4"/>
      <c r="I49" s="5"/>
      <c r="J49" s="5"/>
      <c r="K49" s="4"/>
      <c r="L49" s="5"/>
      <c r="M49" s="5"/>
      <c r="N49" s="4"/>
      <c r="O49" s="5"/>
      <c r="P49" s="5"/>
      <c r="Q49" s="4"/>
      <c r="R49" s="5"/>
      <c r="S49" s="5"/>
    </row>
    <row r="50" spans="1:19" s="3" customFormat="1" ht="13.5">
      <c r="A50" s="9"/>
      <c r="B50" s="5"/>
      <c r="C50" s="5"/>
      <c r="D50" s="5"/>
      <c r="E50" s="4"/>
      <c r="F50" s="5"/>
      <c r="G50" s="5"/>
      <c r="H50" s="4"/>
      <c r="I50" s="5"/>
      <c r="J50" s="5"/>
      <c r="K50" s="4"/>
      <c r="L50" s="5"/>
      <c r="M50" s="5"/>
      <c r="N50" s="4"/>
      <c r="O50" s="5"/>
      <c r="P50" s="5"/>
      <c r="Q50" s="4"/>
      <c r="R50" s="5"/>
      <c r="S50" s="5"/>
    </row>
    <row r="51" spans="1:19" s="3" customFormat="1" ht="13.5">
      <c r="A51" s="9"/>
      <c r="B51" s="5"/>
      <c r="C51" s="5"/>
      <c r="D51" s="5"/>
      <c r="E51" s="4"/>
      <c r="F51" s="5"/>
      <c r="G51" s="5"/>
      <c r="H51" s="4"/>
      <c r="I51" s="5"/>
      <c r="J51" s="5"/>
      <c r="K51" s="4"/>
      <c r="L51" s="5"/>
      <c r="M51" s="5"/>
      <c r="N51" s="4"/>
      <c r="O51" s="5"/>
      <c r="P51" s="5"/>
      <c r="Q51" s="4"/>
      <c r="R51" s="5"/>
      <c r="S51" s="5"/>
    </row>
    <row r="52" spans="1:19" s="3" customFormat="1" ht="13.5">
      <c r="A52" s="9"/>
      <c r="B52" s="5"/>
      <c r="C52" s="5"/>
      <c r="D52" s="5"/>
      <c r="E52" s="4"/>
      <c r="F52" s="5"/>
      <c r="G52" s="5"/>
      <c r="H52" s="4"/>
      <c r="I52" s="5"/>
      <c r="J52" s="5"/>
      <c r="K52" s="4"/>
      <c r="L52" s="5"/>
      <c r="M52" s="5"/>
      <c r="N52" s="4"/>
      <c r="O52" s="5"/>
      <c r="P52" s="5"/>
      <c r="Q52" s="4"/>
      <c r="R52" s="5"/>
      <c r="S52" s="5"/>
    </row>
    <row r="53" spans="1:19" s="3" customFormat="1" ht="13.5">
      <c r="A53" s="9"/>
      <c r="B53" s="5"/>
      <c r="C53" s="5"/>
      <c r="D53" s="5"/>
      <c r="E53" s="4"/>
      <c r="F53" s="5"/>
      <c r="G53" s="5"/>
      <c r="H53" s="4"/>
      <c r="I53" s="5"/>
      <c r="J53" s="5"/>
      <c r="K53" s="4"/>
      <c r="L53" s="5"/>
      <c r="M53" s="5"/>
      <c r="N53" s="4"/>
      <c r="O53" s="5"/>
      <c r="P53" s="5"/>
      <c r="Q53" s="4"/>
      <c r="R53" s="5"/>
      <c r="S53" s="5"/>
    </row>
    <row r="54" spans="1:19" s="3" customFormat="1" ht="13.5">
      <c r="A54" s="9"/>
      <c r="B54" s="5"/>
      <c r="C54" s="5"/>
      <c r="D54" s="5"/>
      <c r="E54" s="4"/>
      <c r="F54" s="5"/>
      <c r="G54" s="5"/>
      <c r="H54" s="4"/>
      <c r="I54" s="5"/>
      <c r="J54" s="5"/>
      <c r="K54" s="4"/>
      <c r="L54" s="5"/>
      <c r="M54" s="5"/>
      <c r="N54" s="4"/>
      <c r="O54" s="5"/>
      <c r="P54" s="5"/>
      <c r="Q54" s="4"/>
      <c r="R54" s="5"/>
      <c r="S54" s="5"/>
    </row>
    <row r="55" spans="1:19" s="3" customFormat="1" ht="13.5">
      <c r="A55" s="9"/>
      <c r="B55" s="5"/>
      <c r="C55" s="5"/>
      <c r="D55" s="5"/>
      <c r="E55" s="4"/>
      <c r="F55" s="5"/>
      <c r="G55" s="5"/>
      <c r="H55" s="4"/>
      <c r="I55" s="5"/>
      <c r="J55" s="5"/>
      <c r="K55" s="4"/>
      <c r="L55" s="5"/>
      <c r="M55" s="5"/>
      <c r="N55" s="4"/>
      <c r="O55" s="5"/>
      <c r="P55" s="5"/>
      <c r="Q55" s="4"/>
      <c r="R55" s="5"/>
      <c r="S55" s="5"/>
    </row>
    <row r="56" spans="1:19" s="3" customFormat="1" ht="13.5">
      <c r="A56" s="9"/>
      <c r="B56" s="5"/>
      <c r="C56" s="5"/>
      <c r="D56" s="5"/>
      <c r="E56" s="4"/>
      <c r="F56" s="5"/>
      <c r="G56" s="5"/>
      <c r="H56" s="4"/>
      <c r="I56" s="5"/>
      <c r="J56" s="5"/>
      <c r="K56" s="4"/>
      <c r="L56" s="5"/>
      <c r="M56" s="5"/>
      <c r="N56" s="4"/>
      <c r="O56" s="5"/>
      <c r="P56" s="5"/>
      <c r="Q56" s="4"/>
      <c r="R56" s="5"/>
      <c r="S56" s="5"/>
    </row>
    <row r="57" spans="1:19" s="3" customFormat="1" ht="13.5">
      <c r="A57" s="9"/>
      <c r="B57" s="5"/>
      <c r="C57" s="5"/>
      <c r="D57" s="5"/>
      <c r="E57" s="4"/>
      <c r="F57" s="5"/>
      <c r="G57" s="5"/>
      <c r="H57" s="4"/>
      <c r="I57" s="5"/>
      <c r="J57" s="5"/>
      <c r="K57" s="4"/>
      <c r="L57" s="5"/>
      <c r="M57" s="5"/>
      <c r="N57" s="4"/>
      <c r="O57" s="5"/>
      <c r="P57" s="5"/>
      <c r="Q57" s="4"/>
      <c r="R57" s="5"/>
      <c r="S57" s="5"/>
    </row>
    <row r="58" spans="1:19" s="3" customFormat="1" ht="13.5">
      <c r="A58" s="9"/>
      <c r="B58" s="5"/>
      <c r="C58" s="5"/>
      <c r="D58" s="5"/>
      <c r="E58" s="4"/>
      <c r="F58" s="5"/>
      <c r="G58" s="5"/>
      <c r="H58" s="4"/>
      <c r="I58" s="5"/>
      <c r="J58" s="5"/>
      <c r="K58" s="4"/>
      <c r="L58" s="5"/>
      <c r="M58" s="5"/>
      <c r="N58" s="4"/>
      <c r="O58" s="5"/>
      <c r="P58" s="5"/>
      <c r="Q58" s="4"/>
      <c r="R58" s="5"/>
      <c r="S58" s="5"/>
    </row>
    <row r="59" spans="1:19" s="3" customFormat="1" ht="13.5">
      <c r="A59" s="9"/>
      <c r="B59" s="5"/>
      <c r="C59" s="5"/>
      <c r="D59" s="5"/>
      <c r="E59" s="4"/>
      <c r="F59" s="5"/>
      <c r="G59" s="5"/>
      <c r="H59" s="4"/>
      <c r="I59" s="5"/>
      <c r="J59" s="5"/>
      <c r="K59" s="4"/>
      <c r="L59" s="5"/>
      <c r="M59" s="5"/>
      <c r="N59" s="4"/>
      <c r="O59" s="5"/>
      <c r="P59" s="5"/>
      <c r="Q59" s="4"/>
      <c r="R59" s="5"/>
      <c r="S59" s="5"/>
    </row>
    <row r="60" spans="1:19" s="3" customFormat="1" ht="13.5">
      <c r="A60" s="9"/>
      <c r="B60" s="5"/>
      <c r="C60" s="5"/>
      <c r="D60" s="5"/>
      <c r="E60" s="4"/>
      <c r="F60" s="5"/>
      <c r="G60" s="5"/>
      <c r="H60" s="4"/>
      <c r="I60" s="5"/>
      <c r="J60" s="5"/>
      <c r="K60" s="4"/>
      <c r="L60" s="5"/>
      <c r="M60" s="5"/>
      <c r="N60" s="4"/>
      <c r="O60" s="5"/>
      <c r="P60" s="5"/>
      <c r="Q60" s="4"/>
      <c r="R60" s="5"/>
      <c r="S60" s="5"/>
    </row>
    <row r="61" spans="1:19" s="3" customFormat="1" ht="13.5">
      <c r="A61" s="9"/>
      <c r="B61" s="5"/>
      <c r="C61" s="5"/>
      <c r="D61" s="5"/>
      <c r="E61" s="4"/>
      <c r="F61" s="5"/>
      <c r="G61" s="5"/>
      <c r="H61" s="4"/>
      <c r="I61" s="5"/>
      <c r="J61" s="5"/>
      <c r="K61" s="4"/>
      <c r="L61" s="5"/>
      <c r="M61" s="5"/>
      <c r="N61" s="4"/>
      <c r="O61" s="5"/>
      <c r="P61" s="5"/>
      <c r="Q61" s="4"/>
      <c r="R61" s="5"/>
      <c r="S61" s="5"/>
    </row>
    <row r="62" spans="1:19" s="3" customFormat="1" ht="13.5">
      <c r="A62" s="9"/>
      <c r="B62" s="5"/>
      <c r="C62" s="5"/>
      <c r="D62" s="5"/>
      <c r="E62" s="4"/>
      <c r="F62" s="5"/>
      <c r="G62" s="5"/>
      <c r="H62" s="4"/>
      <c r="I62" s="5"/>
      <c r="J62" s="5"/>
      <c r="K62" s="4"/>
      <c r="L62" s="5"/>
      <c r="M62" s="5"/>
      <c r="N62" s="4"/>
      <c r="O62" s="5"/>
      <c r="P62" s="5"/>
      <c r="Q62" s="4"/>
      <c r="R62" s="5"/>
      <c r="S62" s="5"/>
    </row>
    <row r="63" spans="1:19" s="3" customFormat="1" ht="13.5">
      <c r="A63" s="9"/>
      <c r="B63" s="5"/>
      <c r="C63" s="5"/>
      <c r="D63" s="5"/>
      <c r="E63" s="4"/>
      <c r="F63" s="5"/>
      <c r="G63" s="5"/>
      <c r="H63" s="4"/>
      <c r="I63" s="5"/>
      <c r="J63" s="5"/>
      <c r="K63" s="4"/>
      <c r="L63" s="5"/>
      <c r="M63" s="5"/>
      <c r="N63" s="4"/>
      <c r="O63" s="5"/>
      <c r="P63" s="5"/>
      <c r="Q63" s="4"/>
      <c r="R63" s="5"/>
      <c r="S63" s="5"/>
    </row>
    <row r="64" spans="1:19" s="3" customFormat="1" ht="13.5">
      <c r="A64" s="9"/>
      <c r="B64" s="5"/>
      <c r="C64" s="5"/>
      <c r="D64" s="5"/>
      <c r="E64" s="4"/>
      <c r="F64" s="5"/>
      <c r="G64" s="5"/>
      <c r="H64" s="4"/>
      <c r="I64" s="5"/>
      <c r="J64" s="5"/>
      <c r="K64" s="4"/>
      <c r="L64" s="5"/>
      <c r="M64" s="5"/>
      <c r="N64" s="4"/>
      <c r="O64" s="5"/>
      <c r="P64" s="5"/>
      <c r="Q64" s="4"/>
      <c r="R64" s="5"/>
      <c r="S64" s="5"/>
    </row>
    <row r="65" spans="1:19" s="3" customFormat="1" ht="13.5">
      <c r="A65" s="9"/>
      <c r="B65" s="5"/>
      <c r="C65" s="5"/>
      <c r="D65" s="5"/>
      <c r="E65" s="4"/>
      <c r="F65" s="5"/>
      <c r="G65" s="5"/>
      <c r="H65" s="4"/>
      <c r="I65" s="5"/>
      <c r="J65" s="5"/>
      <c r="K65" s="4"/>
      <c r="L65" s="5"/>
      <c r="M65" s="5"/>
      <c r="N65" s="4"/>
      <c r="O65" s="5"/>
      <c r="P65" s="5"/>
      <c r="Q65" s="4"/>
      <c r="R65" s="5"/>
      <c r="S65" s="5"/>
    </row>
    <row r="66" spans="1:19" s="3" customFormat="1" ht="13.5">
      <c r="A66" s="9"/>
      <c r="B66" s="5"/>
      <c r="C66" s="5"/>
      <c r="D66" s="5"/>
      <c r="E66" s="4"/>
      <c r="F66" s="5"/>
      <c r="G66" s="5"/>
      <c r="H66" s="4"/>
      <c r="I66" s="5"/>
      <c r="J66" s="5"/>
      <c r="K66" s="4"/>
      <c r="L66" s="5"/>
      <c r="M66" s="5"/>
      <c r="N66" s="4"/>
      <c r="O66" s="5"/>
      <c r="P66" s="5"/>
      <c r="Q66" s="4"/>
      <c r="R66" s="5"/>
      <c r="S66" s="5"/>
    </row>
    <row r="67" spans="1:19" s="3" customFormat="1" ht="13.5">
      <c r="A67" s="9"/>
      <c r="B67" s="5"/>
      <c r="C67" s="5"/>
      <c r="D67" s="5"/>
      <c r="E67" s="4"/>
      <c r="F67" s="5"/>
      <c r="G67" s="5"/>
      <c r="H67" s="4"/>
      <c r="I67" s="5"/>
      <c r="J67" s="5"/>
      <c r="K67" s="4"/>
      <c r="L67" s="5"/>
      <c r="M67" s="5"/>
      <c r="N67" s="4"/>
      <c r="O67" s="5"/>
      <c r="P67" s="5"/>
      <c r="Q67" s="4"/>
      <c r="R67" s="5"/>
      <c r="S67" s="5"/>
    </row>
    <row r="68" spans="1:19" s="3" customFormat="1" ht="13.5">
      <c r="A68" s="9"/>
      <c r="B68" s="5"/>
      <c r="C68" s="5"/>
      <c r="D68" s="5"/>
      <c r="E68" s="4"/>
      <c r="F68" s="5"/>
      <c r="G68" s="5"/>
      <c r="H68" s="4"/>
      <c r="I68" s="5"/>
      <c r="J68" s="5"/>
      <c r="K68" s="4"/>
      <c r="L68" s="5"/>
      <c r="M68" s="5"/>
      <c r="N68" s="4"/>
      <c r="O68" s="5"/>
      <c r="P68" s="5"/>
      <c r="Q68" s="4"/>
      <c r="R68" s="5"/>
      <c r="S68" s="5"/>
    </row>
    <row r="69" spans="1:19" s="3" customFormat="1" ht="13.5">
      <c r="A69" s="9"/>
      <c r="B69" s="5"/>
      <c r="C69" s="5"/>
      <c r="D69" s="5"/>
      <c r="E69" s="4"/>
      <c r="F69" s="5"/>
      <c r="G69" s="5"/>
      <c r="H69" s="4"/>
      <c r="I69" s="5"/>
      <c r="J69" s="5"/>
      <c r="K69" s="4"/>
      <c r="L69" s="5"/>
      <c r="M69" s="5"/>
      <c r="N69" s="4"/>
      <c r="O69" s="5"/>
      <c r="P69" s="5"/>
      <c r="Q69" s="4"/>
      <c r="R69" s="5"/>
      <c r="S69" s="5"/>
    </row>
    <row r="70" spans="1:19" s="3" customFormat="1" ht="13.5">
      <c r="A70" s="9"/>
      <c r="B70" s="5"/>
      <c r="C70" s="5"/>
      <c r="D70" s="5"/>
      <c r="E70" s="4"/>
      <c r="F70" s="5"/>
      <c r="G70" s="5"/>
      <c r="H70" s="4"/>
      <c r="I70" s="5"/>
      <c r="J70" s="5"/>
      <c r="K70" s="4"/>
      <c r="L70" s="5"/>
      <c r="M70" s="5"/>
      <c r="N70" s="4"/>
      <c r="O70" s="5"/>
      <c r="P70" s="5"/>
      <c r="Q70" s="4"/>
      <c r="R70" s="5"/>
      <c r="S70" s="5"/>
    </row>
    <row r="71" spans="1:19" s="3" customFormat="1" ht="13.5">
      <c r="A71" s="9"/>
      <c r="B71" s="5"/>
      <c r="C71" s="5"/>
      <c r="D71" s="5"/>
      <c r="E71" s="4"/>
      <c r="F71" s="5"/>
      <c r="G71" s="5"/>
      <c r="H71" s="4"/>
      <c r="I71" s="5"/>
      <c r="J71" s="5"/>
      <c r="K71" s="4"/>
      <c r="L71" s="5"/>
      <c r="M71" s="5"/>
      <c r="N71" s="4"/>
      <c r="O71" s="5"/>
      <c r="P71" s="5"/>
      <c r="Q71" s="4"/>
      <c r="R71" s="5"/>
      <c r="S71" s="5"/>
    </row>
    <row r="72" spans="1:19" s="3" customFormat="1" ht="13.5">
      <c r="A72" s="9"/>
      <c r="B72" s="5"/>
      <c r="C72" s="5"/>
      <c r="D72" s="5"/>
      <c r="E72" s="4"/>
      <c r="F72" s="5"/>
      <c r="G72" s="5"/>
      <c r="H72" s="4"/>
      <c r="I72" s="5"/>
      <c r="J72" s="5"/>
      <c r="K72" s="4"/>
      <c r="L72" s="5"/>
      <c r="M72" s="5"/>
      <c r="N72" s="4"/>
      <c r="O72" s="5"/>
      <c r="P72" s="5"/>
      <c r="Q72" s="4"/>
      <c r="R72" s="5"/>
      <c r="S72" s="5"/>
    </row>
    <row r="73" spans="1:19" s="3" customFormat="1" ht="13.5">
      <c r="A73" s="9"/>
      <c r="B73" s="5"/>
      <c r="C73" s="5"/>
      <c r="D73" s="5"/>
      <c r="E73" s="4"/>
      <c r="F73" s="5"/>
      <c r="G73" s="5"/>
      <c r="H73" s="4"/>
      <c r="I73" s="5"/>
      <c r="J73" s="5"/>
      <c r="K73" s="4"/>
      <c r="L73" s="5"/>
      <c r="M73" s="5"/>
      <c r="N73" s="4"/>
      <c r="O73" s="5"/>
      <c r="P73" s="5"/>
      <c r="Q73" s="4"/>
      <c r="R73" s="5"/>
      <c r="S73" s="5"/>
    </row>
    <row r="74" spans="1:19" s="3" customFormat="1" ht="13.5">
      <c r="A74" s="9"/>
      <c r="B74" s="5"/>
      <c r="C74" s="5"/>
      <c r="D74" s="5"/>
      <c r="E74" s="4"/>
      <c r="F74" s="5"/>
      <c r="G74" s="5"/>
      <c r="H74" s="4"/>
      <c r="I74" s="5"/>
      <c r="J74" s="5"/>
      <c r="K74" s="4"/>
      <c r="L74" s="5"/>
      <c r="M74" s="5"/>
      <c r="N74" s="4"/>
      <c r="O74" s="5"/>
      <c r="P74" s="5"/>
      <c r="Q74" s="4"/>
      <c r="R74" s="5"/>
      <c r="S74" s="5"/>
    </row>
    <row r="75" spans="1:19" s="3" customFormat="1" ht="13.5">
      <c r="A75" s="9"/>
      <c r="B75" s="5"/>
      <c r="C75" s="5"/>
      <c r="D75" s="5"/>
      <c r="E75" s="4"/>
      <c r="F75" s="5"/>
      <c r="G75" s="5"/>
      <c r="H75" s="4"/>
      <c r="I75" s="5"/>
      <c r="J75" s="5"/>
      <c r="K75" s="4"/>
      <c r="L75" s="5"/>
      <c r="M75" s="5"/>
      <c r="N75" s="4"/>
      <c r="O75" s="5"/>
      <c r="P75" s="5"/>
      <c r="Q75" s="4"/>
      <c r="R75" s="5"/>
      <c r="S75" s="5"/>
    </row>
  </sheetData>
  <mergeCells count="6">
    <mergeCell ref="B11:D11"/>
    <mergeCell ref="E11:G11"/>
    <mergeCell ref="H11:J11"/>
    <mergeCell ref="K11:M11"/>
    <mergeCell ref="N11:P11"/>
    <mergeCell ref="Q11:S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2024-12-13T17:01:48Z</dcterms:created>
  <dcterms:modified xsi:type="dcterms:W3CDTF">2025-11-06T11:33:21Z</dcterms:modified>
</cp:coreProperties>
</file>