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0" windowWidth="19110" windowHeight="8145" tabRatio="835"/>
  </bookViews>
  <sheets>
    <sheet name="VA K" sheetId="3" r:id="rId1"/>
  </sheets>
  <definedNames>
    <definedName name="_xlnm.Print_Area" localSheetId="0">'VA K'!$M$12:$W$31</definedName>
    <definedName name="_xlnm.Print_Titles" localSheetId="0">'VA K'!$B:$C</definedName>
  </definedNames>
  <calcPr calcId="145621"/>
</workbook>
</file>

<file path=xl/calcChain.xml><?xml version="1.0" encoding="utf-8"?>
<calcChain xmlns="http://schemas.openxmlformats.org/spreadsheetml/2006/main">
  <c r="X21" i="3" l="1"/>
  <c r="X14" i="3"/>
  <c r="X13" i="3" l="1"/>
  <c r="V14" i="3" l="1"/>
  <c r="E21" i="3" l="1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V13" i="3" s="1"/>
  <c r="W21" i="3"/>
  <c r="D21" i="3"/>
  <c r="E14" i="3"/>
  <c r="E13" i="3" s="1"/>
  <c r="F14" i="3"/>
  <c r="F13" i="3" s="1"/>
  <c r="G14" i="3"/>
  <c r="G13" i="3" s="1"/>
  <c r="H14" i="3"/>
  <c r="H13" i="3" s="1"/>
  <c r="I14" i="3"/>
  <c r="I13" i="3" s="1"/>
  <c r="J14" i="3"/>
  <c r="J13" i="3" s="1"/>
  <c r="K14" i="3"/>
  <c r="K13" i="3" s="1"/>
  <c r="L14" i="3"/>
  <c r="L13" i="3" s="1"/>
  <c r="M14" i="3"/>
  <c r="M13" i="3" s="1"/>
  <c r="N14" i="3"/>
  <c r="N13" i="3" s="1"/>
  <c r="O14" i="3"/>
  <c r="O13" i="3" s="1"/>
  <c r="P14" i="3"/>
  <c r="P13" i="3" s="1"/>
  <c r="Q14" i="3"/>
  <c r="Q13" i="3" s="1"/>
  <c r="R14" i="3"/>
  <c r="S14" i="3"/>
  <c r="T14" i="3"/>
  <c r="T13" i="3" s="1"/>
  <c r="U14" i="3"/>
  <c r="U13" i="3" s="1"/>
  <c r="W14" i="3"/>
  <c r="D14" i="3"/>
  <c r="D13" i="3" s="1"/>
  <c r="W13" i="3" l="1"/>
  <c r="S13" i="3"/>
  <c r="R13" i="3"/>
</calcChain>
</file>

<file path=xl/sharedStrings.xml><?xml version="1.0" encoding="utf-8"?>
<sst xmlns="http://schemas.openxmlformats.org/spreadsheetml/2006/main" count="45" uniqueCount="45">
  <si>
    <t>Descripción</t>
  </si>
  <si>
    <t>A</t>
  </si>
  <si>
    <t>AGRICULTURA ,GANADERIA,CAZA Y SILVICULTURA</t>
  </si>
  <si>
    <t>B</t>
  </si>
  <si>
    <t>PESCA</t>
  </si>
  <si>
    <t>C</t>
  </si>
  <si>
    <t>EXPLOTACION DE MINAS Y CANTERAS</t>
  </si>
  <si>
    <t>D</t>
  </si>
  <si>
    <t>INDUSTRIAS MANUFACTURERAS</t>
  </si>
  <si>
    <t>E</t>
  </si>
  <si>
    <t>SUMINISTRO DE ELECTRICIDAD , GAS y AGUA</t>
  </si>
  <si>
    <t>F</t>
  </si>
  <si>
    <t>CONSTRUCCION</t>
  </si>
  <si>
    <t>G</t>
  </si>
  <si>
    <t>COMERCIO MAYORISTA Y MINORISTA Y REPARACIONES</t>
  </si>
  <si>
    <t>H</t>
  </si>
  <si>
    <t>HOTELES Y RESTAURANTES</t>
  </si>
  <si>
    <t>I</t>
  </si>
  <si>
    <t>TRANSPORTE Y COMUNICACIONES</t>
  </si>
  <si>
    <t>J</t>
  </si>
  <si>
    <t>INTERMEDIACION FINANCIERA</t>
  </si>
  <si>
    <t>K</t>
  </si>
  <si>
    <t>ACTIVIDADES INMOBILIARIAS, EMPRESARIALES Y DE ALQUILER</t>
  </si>
  <si>
    <t>L</t>
  </si>
  <si>
    <t>ADMINISTRACION PÚBLICA Y DEFENSA; PLANES DE SEGURIDAD SOCIAL DE AFILIACION OBLIGATORIA</t>
  </si>
  <si>
    <t>M</t>
  </si>
  <si>
    <t>ENSEÑANZA</t>
  </si>
  <si>
    <t>N</t>
  </si>
  <si>
    <t>SERVICIOS SOCIALES Y DE SALUD</t>
  </si>
  <si>
    <t>O</t>
  </si>
  <si>
    <t>OTRAS ACTIVIDADES DE SERVICIOS COMUNITARIAS, SOCIALES Y PERSONALES</t>
  </si>
  <si>
    <t>P</t>
  </si>
  <si>
    <t>* Dato provisorio</t>
  </si>
  <si>
    <t>HOGARES PRIVADOS CON SERVICIOS DOMÉSTICOS</t>
  </si>
  <si>
    <t>PROVINCIA DE ENTRE RIOS</t>
  </si>
  <si>
    <t>Fuente: Dirección General de Estadística y Censos</t>
  </si>
  <si>
    <t>VALOR AGREGADO BRUTO PROVINCIAL A PRECIOS BASICOS</t>
  </si>
  <si>
    <t>SECTORES PRODUCTORES DE BIENES</t>
  </si>
  <si>
    <t>SECTORES PRODUCTORES DE SERVICIOS</t>
  </si>
  <si>
    <t>VALOR AGREGADO BRUTO PROVINCIAL A PRECIOS BÁSICOS.</t>
  </si>
  <si>
    <t>2022 (*)</t>
  </si>
  <si>
    <t>2023 (*)</t>
  </si>
  <si>
    <t>A PRECIOS CONSTANTES DEL AÑO 2004 (en miles de pesos).</t>
  </si>
  <si>
    <t>2024 (*)</t>
  </si>
  <si>
    <t>AÑOS 2004 - 2024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</si>
</sst>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venirNext LT Pro Regular"/>
      <family val="2"/>
    </font>
    <font>
      <b/>
      <sz val="10"/>
      <color indexed="8"/>
      <name val="AvenirNext LT Pro Bold"/>
      <family val="2"/>
    </font>
    <font>
      <sz val="10"/>
      <color indexed="8"/>
      <name val="AvenirNext LT Pro Bold"/>
      <family val="2"/>
    </font>
    <font>
      <b/>
      <sz val="10"/>
      <name val="AvenirNext LT Pro Bold"/>
      <family val="2"/>
    </font>
    <font>
      <b/>
      <sz val="10"/>
      <color theme="1"/>
      <name val="AvenirNext LT Pro Bold"/>
      <family val="2"/>
    </font>
    <font>
      <b/>
      <sz val="8"/>
      <color indexed="8"/>
      <name val="AvenirNext LT Pro Bold"/>
      <family val="2"/>
    </font>
    <font>
      <sz val="8"/>
      <color indexed="8"/>
      <name val="AvenirNext LT Pro Bold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7" fillId="18" borderId="4" applyNumberFormat="0" applyAlignment="0" applyProtection="0"/>
    <xf numFmtId="0" fontId="8" fillId="19" borderId="5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11" fillId="9" borderId="4" applyNumberFormat="0" applyAlignment="0" applyProtection="0"/>
    <xf numFmtId="0" fontId="12" fillId="5" borderId="0" applyNumberFormat="0" applyBorder="0" applyAlignment="0" applyProtection="0"/>
    <xf numFmtId="0" fontId="13" fillId="24" borderId="0" applyNumberFormat="0" applyBorder="0" applyAlignment="0" applyProtection="0"/>
    <xf numFmtId="0" fontId="4" fillId="25" borderId="7" applyNumberFormat="0" applyFont="0" applyAlignment="0" applyProtection="0"/>
    <xf numFmtId="0" fontId="14" fillId="1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0" fillId="0" borderId="11" applyNumberFormat="0" applyFill="0" applyAlignment="0" applyProtection="0"/>
    <xf numFmtId="0" fontId="20" fillId="0" borderId="12" applyNumberFormat="0" applyFill="0" applyAlignment="0" applyProtection="0"/>
  </cellStyleXfs>
  <cellXfs count="5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vertical="center"/>
    </xf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center"/>
    </xf>
    <xf numFmtId="1" fontId="23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/>
    </xf>
    <xf numFmtId="4" fontId="23" fillId="2" borderId="0" xfId="0" applyNumberFormat="1" applyFont="1" applyFill="1" applyAlignment="1">
      <alignment wrapText="1"/>
    </xf>
    <xf numFmtId="3" fontId="23" fillId="2" borderId="0" xfId="0" applyNumberFormat="1" applyFont="1" applyFill="1" applyAlignment="1">
      <alignment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3" fontId="22" fillId="2" borderId="2" xfId="0" applyNumberFormat="1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3" fontId="23" fillId="2" borderId="0" xfId="0" applyNumberFormat="1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4" fontId="23" fillId="3" borderId="0" xfId="0" applyNumberFormat="1" applyFont="1" applyFill="1" applyBorder="1" applyAlignment="1">
      <alignment vertical="center" wrapText="1"/>
    </xf>
    <xf numFmtId="4" fontId="23" fillId="3" borderId="2" xfId="0" applyNumberFormat="1" applyFont="1" applyFill="1" applyBorder="1" applyAlignment="1">
      <alignment vertical="center" wrapText="1"/>
    </xf>
    <xf numFmtId="4" fontId="23" fillId="3" borderId="3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</cellXfs>
  <cellStyles count="44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2"/>
    <cellStyle name="Notas 2" xfId="35"/>
    <cellStyle name="Porcentual 2" xfId="1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2127250</xdr:colOff>
      <xdr:row>4</xdr:row>
      <xdr:rowOff>120650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2400"/>
          <a:ext cx="242252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J189"/>
  <sheetViews>
    <sheetView tabSelected="1" zoomScale="75" zoomScaleNormal="75" workbookViewId="0">
      <pane xSplit="3" ySplit="12" topLeftCell="E13" activePane="bottomRight" state="frozen"/>
      <selection pane="topRight" activeCell="D1" sqref="D1"/>
      <selection pane="bottomLeft" activeCell="A13" sqref="A13"/>
      <selection pane="bottomRight" activeCell="B10" sqref="B10"/>
    </sheetView>
  </sheetViews>
  <sheetFormatPr baseColWidth="10" defaultRowHeight="12" x14ac:dyDescent="0.25"/>
  <cols>
    <col min="1" max="1" width="7.5703125" style="6" customWidth="1"/>
    <col min="2" max="2" width="4.42578125" style="2" customWidth="1"/>
    <col min="3" max="3" width="44.7109375" style="3" customWidth="1"/>
    <col min="4" max="4" width="17" style="3" customWidth="1"/>
    <col min="5" max="5" width="14.7109375" style="3" customWidth="1"/>
    <col min="6" max="6" width="15.42578125" style="3" customWidth="1"/>
    <col min="7" max="7" width="15.85546875" style="3" customWidth="1"/>
    <col min="8" max="8" width="15.7109375" style="3" customWidth="1"/>
    <col min="9" max="9" width="14.7109375" style="3" customWidth="1"/>
    <col min="10" max="10" width="15.85546875" style="3" customWidth="1"/>
    <col min="11" max="20" width="14.7109375" style="3" customWidth="1"/>
    <col min="21" max="24" width="16.7109375" style="3" customWidth="1"/>
    <col min="25" max="26" width="14.7109375" style="3" customWidth="1"/>
    <col min="27" max="16384" width="11.42578125" style="6"/>
  </cols>
  <sheetData>
    <row r="4" spans="2:36" ht="12.75" x14ac:dyDescent="0.25">
      <c r="E4" s="48"/>
      <c r="F4" s="48"/>
      <c r="G4" s="48"/>
      <c r="H4" s="48"/>
      <c r="I4" s="48"/>
      <c r="J4" s="48"/>
      <c r="K4" s="48"/>
    </row>
    <row r="7" spans="2:36" ht="12.75" x14ac:dyDescent="0.25">
      <c r="B7" s="14" t="s">
        <v>34</v>
      </c>
      <c r="C7" s="14"/>
      <c r="D7" s="15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2:36" ht="12.75" x14ac:dyDescent="0.25">
      <c r="B8" s="14" t="s">
        <v>39</v>
      </c>
      <c r="C8" s="15"/>
      <c r="D8" s="15"/>
      <c r="E8" s="16"/>
      <c r="F8" s="16"/>
      <c r="G8" s="16"/>
      <c r="H8" s="16"/>
      <c r="I8" s="16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2:36" ht="12.75" x14ac:dyDescent="0.25">
      <c r="B9" s="14" t="s">
        <v>42</v>
      </c>
      <c r="C9" s="19"/>
      <c r="D9" s="20"/>
      <c r="E9" s="16"/>
      <c r="F9" s="16"/>
      <c r="G9" s="16"/>
      <c r="H9" s="16"/>
      <c r="I9" s="16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2:36" ht="12.75" x14ac:dyDescent="0.25">
      <c r="B10" s="21" t="s">
        <v>44</v>
      </c>
      <c r="C10" s="22"/>
      <c r="D10" s="20"/>
      <c r="E10" s="16"/>
      <c r="F10" s="16"/>
      <c r="G10" s="16"/>
      <c r="H10" s="16"/>
      <c r="I10" s="16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2:36" ht="12.75" x14ac:dyDescent="0.2">
      <c r="B11" s="14"/>
      <c r="C11" s="14"/>
      <c r="D11" s="23"/>
      <c r="E11" s="23"/>
      <c r="F11" s="23"/>
      <c r="G11" s="23"/>
      <c r="H11" s="23"/>
      <c r="I11" s="23"/>
      <c r="J11" s="17"/>
      <c r="K11" s="23"/>
      <c r="L11" s="23"/>
      <c r="M11" s="23"/>
      <c r="N11" s="23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2:36" s="11" customFormat="1" ht="30" customHeight="1" x14ac:dyDescent="0.25">
      <c r="B12" s="25"/>
      <c r="C12" s="25" t="s">
        <v>0</v>
      </c>
      <c r="D12" s="26">
        <v>2004</v>
      </c>
      <c r="E12" s="26">
        <v>2005</v>
      </c>
      <c r="F12" s="26">
        <v>2006</v>
      </c>
      <c r="G12" s="26">
        <v>2007</v>
      </c>
      <c r="H12" s="26">
        <v>2008</v>
      </c>
      <c r="I12" s="26">
        <v>2009</v>
      </c>
      <c r="J12" s="26">
        <v>2010</v>
      </c>
      <c r="K12" s="26">
        <v>2011</v>
      </c>
      <c r="L12" s="26">
        <v>2012</v>
      </c>
      <c r="M12" s="26">
        <v>2013</v>
      </c>
      <c r="N12" s="26">
        <v>2014</v>
      </c>
      <c r="O12" s="26">
        <v>2015</v>
      </c>
      <c r="P12" s="26">
        <v>2016</v>
      </c>
      <c r="Q12" s="26">
        <v>2017</v>
      </c>
      <c r="R12" s="26">
        <v>2018</v>
      </c>
      <c r="S12" s="26">
        <v>2019</v>
      </c>
      <c r="T12" s="26">
        <v>2020</v>
      </c>
      <c r="U12" s="26">
        <v>2021</v>
      </c>
      <c r="V12" s="26" t="s">
        <v>40</v>
      </c>
      <c r="W12" s="26" t="s">
        <v>41</v>
      </c>
      <c r="X12" s="26" t="s">
        <v>43</v>
      </c>
      <c r="Y12" s="6"/>
      <c r="Z12" s="6"/>
    </row>
    <row r="13" spans="2:36" ht="39" customHeight="1" x14ac:dyDescent="0.25">
      <c r="B13" s="26"/>
      <c r="C13" s="27" t="s">
        <v>36</v>
      </c>
      <c r="D13" s="28">
        <f>D14+D21</f>
        <v>10078829.680046219</v>
      </c>
      <c r="E13" s="28">
        <f t="shared" ref="E13:W13" si="0">E14+E21</f>
        <v>11069477.894741926</v>
      </c>
      <c r="F13" s="28">
        <f t="shared" si="0"/>
        <v>11729767.67276076</v>
      </c>
      <c r="G13" s="28">
        <f t="shared" si="0"/>
        <v>13125763.928773012</v>
      </c>
      <c r="H13" s="28">
        <f t="shared" si="0"/>
        <v>14140664.308112808</v>
      </c>
      <c r="I13" s="28">
        <f t="shared" si="0"/>
        <v>13683390.662577394</v>
      </c>
      <c r="J13" s="28">
        <f t="shared" si="0"/>
        <v>14350425.814138845</v>
      </c>
      <c r="K13" s="28">
        <f t="shared" si="0"/>
        <v>15716478.72809064</v>
      </c>
      <c r="L13" s="28">
        <f t="shared" si="0"/>
        <v>15698625.867427938</v>
      </c>
      <c r="M13" s="28">
        <f t="shared" si="0"/>
        <v>16362879.137182912</v>
      </c>
      <c r="N13" s="28">
        <f t="shared" si="0"/>
        <v>16652492.176108405</v>
      </c>
      <c r="O13" s="28">
        <f t="shared" si="0"/>
        <v>17611201.219397634</v>
      </c>
      <c r="P13" s="28">
        <f t="shared" si="0"/>
        <v>16671814.833101127</v>
      </c>
      <c r="Q13" s="28">
        <f t="shared" si="0"/>
        <v>17304053.612841748</v>
      </c>
      <c r="R13" s="28">
        <f t="shared" si="0"/>
        <v>16742930.137587138</v>
      </c>
      <c r="S13" s="28">
        <f t="shared" si="0"/>
        <v>16830511.113949195</v>
      </c>
      <c r="T13" s="28">
        <f t="shared" si="0"/>
        <v>16173715.267838433</v>
      </c>
      <c r="U13" s="28">
        <f>U14+U21</f>
        <v>16719954.320227284</v>
      </c>
      <c r="V13" s="28">
        <f>V14+V21</f>
        <v>17801266.981140282</v>
      </c>
      <c r="W13" s="28">
        <f t="shared" si="0"/>
        <v>17528993.74762807</v>
      </c>
      <c r="X13" s="28">
        <f t="shared" ref="X13" si="1">X14+X21</f>
        <v>17762257.046443276</v>
      </c>
      <c r="Y13" s="6"/>
      <c r="Z13" s="6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2:36" ht="30" customHeight="1" x14ac:dyDescent="0.25">
      <c r="B14" s="29"/>
      <c r="C14" s="30" t="s">
        <v>37</v>
      </c>
      <c r="D14" s="31">
        <f>SUM(D15:D20)</f>
        <v>4297948.9363975311</v>
      </c>
      <c r="E14" s="31">
        <f t="shared" ref="E14:W14" si="2">SUM(E15:E20)</f>
        <v>4692278.4813364083</v>
      </c>
      <c r="F14" s="31">
        <f t="shared" si="2"/>
        <v>4723858.6193381511</v>
      </c>
      <c r="G14" s="31">
        <f t="shared" si="2"/>
        <v>5535354.1736263977</v>
      </c>
      <c r="H14" s="31">
        <f t="shared" si="2"/>
        <v>6007370.7505970355</v>
      </c>
      <c r="I14" s="31">
        <f t="shared" si="2"/>
        <v>5249268.7911404464</v>
      </c>
      <c r="J14" s="31">
        <f t="shared" si="2"/>
        <v>5521381.6608697893</v>
      </c>
      <c r="K14" s="31">
        <f t="shared" si="2"/>
        <v>6393763.84140669</v>
      </c>
      <c r="L14" s="31">
        <f t="shared" si="2"/>
        <v>6223461.164951019</v>
      </c>
      <c r="M14" s="31">
        <f t="shared" si="2"/>
        <v>6512953.1710801218</v>
      </c>
      <c r="N14" s="31">
        <f t="shared" si="2"/>
        <v>6661066.0770004019</v>
      </c>
      <c r="O14" s="31">
        <f t="shared" si="2"/>
        <v>7227609.5511785038</v>
      </c>
      <c r="P14" s="31">
        <f t="shared" si="2"/>
        <v>6356441.7195779765</v>
      </c>
      <c r="Q14" s="31">
        <f t="shared" si="2"/>
        <v>6756016.1353444718</v>
      </c>
      <c r="R14" s="31">
        <f t="shared" si="2"/>
        <v>6241570.920291611</v>
      </c>
      <c r="S14" s="31">
        <f t="shared" si="2"/>
        <v>6436587.3202697039</v>
      </c>
      <c r="T14" s="31">
        <f t="shared" si="2"/>
        <v>6455008.6533562066</v>
      </c>
      <c r="U14" s="31">
        <f t="shared" si="2"/>
        <v>6568717.9604828935</v>
      </c>
      <c r="V14" s="31">
        <f>SUM(V15:V20)</f>
        <v>7182361.8844949035</v>
      </c>
      <c r="W14" s="31">
        <f t="shared" si="2"/>
        <v>6591055.4216472926</v>
      </c>
      <c r="X14" s="31">
        <f t="shared" ref="X14" si="3">SUM(X15:X20)</f>
        <v>6786230.8382977489</v>
      </c>
      <c r="Y14" s="6"/>
      <c r="Z14" s="6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2:36" s="11" customFormat="1" ht="24.95" customHeight="1" x14ac:dyDescent="0.25">
      <c r="B15" s="32" t="s">
        <v>1</v>
      </c>
      <c r="C15" s="33" t="s">
        <v>2</v>
      </c>
      <c r="D15" s="46">
        <v>2276941.3767993567</v>
      </c>
      <c r="E15" s="46">
        <v>2412702.8411355829</v>
      </c>
      <c r="F15" s="46">
        <v>2232571.5712188389</v>
      </c>
      <c r="G15" s="46">
        <v>2737299.5584082576</v>
      </c>
      <c r="H15" s="46">
        <v>3039429.799368605</v>
      </c>
      <c r="I15" s="46">
        <v>2252414.7920670193</v>
      </c>
      <c r="J15" s="46">
        <v>2444179.6948672179</v>
      </c>
      <c r="K15" s="46">
        <v>3070022.3778042803</v>
      </c>
      <c r="L15" s="46">
        <v>2830937.9619991579</v>
      </c>
      <c r="M15" s="46">
        <v>2985110.5426900145</v>
      </c>
      <c r="N15" s="46">
        <v>3093866.4872362823</v>
      </c>
      <c r="O15" s="46">
        <v>3573638.0146308104</v>
      </c>
      <c r="P15" s="46">
        <v>2817339.6396453716</v>
      </c>
      <c r="Q15" s="46">
        <v>3180711.5187578001</v>
      </c>
      <c r="R15" s="46">
        <v>2715676</v>
      </c>
      <c r="S15" s="46">
        <v>2918590</v>
      </c>
      <c r="T15" s="46">
        <v>3023390.4261179771</v>
      </c>
      <c r="U15" s="46">
        <v>2985455.6444137855</v>
      </c>
      <c r="V15" s="46">
        <v>3424486.6592263747</v>
      </c>
      <c r="W15" s="46">
        <v>2847165.2666172236</v>
      </c>
      <c r="X15" s="46">
        <v>3145711.1355785965</v>
      </c>
      <c r="Y15" s="6"/>
      <c r="Z15" s="6"/>
      <c r="AA15" s="4"/>
      <c r="AB15" s="4"/>
      <c r="AC15" s="4"/>
      <c r="AD15" s="4"/>
      <c r="AE15" s="4"/>
      <c r="AF15" s="4"/>
    </row>
    <row r="16" spans="2:36" s="11" customFormat="1" ht="24.95" customHeight="1" x14ac:dyDescent="0.25">
      <c r="B16" s="34" t="s">
        <v>3</v>
      </c>
      <c r="C16" s="35" t="s">
        <v>4</v>
      </c>
      <c r="D16" s="45">
        <v>11436.735000000001</v>
      </c>
      <c r="E16" s="45">
        <v>13328.189249999999</v>
      </c>
      <c r="F16" s="45">
        <v>7230.3057500000004</v>
      </c>
      <c r="G16" s="45">
        <v>8545.5467499999995</v>
      </c>
      <c r="H16" s="45">
        <v>5444.2910000000002</v>
      </c>
      <c r="I16" s="45">
        <v>4880.4772499999999</v>
      </c>
      <c r="J16" s="45">
        <v>10751.160250000001</v>
      </c>
      <c r="K16" s="45">
        <v>8558.4817500000008</v>
      </c>
      <c r="L16" s="45">
        <v>9442.6954999999998</v>
      </c>
      <c r="M16" s="45">
        <v>8531.0290000000005</v>
      </c>
      <c r="N16" s="45">
        <v>10526.295750000001</v>
      </c>
      <c r="O16" s="45">
        <v>9536.5502500000002</v>
      </c>
      <c r="P16" s="45">
        <v>9219.1082500000011</v>
      </c>
      <c r="Q16" s="45">
        <v>10904.302</v>
      </c>
      <c r="R16" s="45">
        <v>10780.21825</v>
      </c>
      <c r="S16" s="45">
        <v>10723.601500000001</v>
      </c>
      <c r="T16" s="45">
        <v>7124.0830000000005</v>
      </c>
      <c r="U16" s="45">
        <v>4419.7810932000002</v>
      </c>
      <c r="V16" s="45">
        <v>3500.4252500000002</v>
      </c>
      <c r="W16" s="45">
        <v>5116.5280000000002</v>
      </c>
      <c r="X16" s="45">
        <v>5424.5637500000003</v>
      </c>
      <c r="Y16" s="6"/>
      <c r="Z16" s="6"/>
      <c r="AA16" s="4"/>
      <c r="AB16" s="4"/>
      <c r="AC16" s="4"/>
      <c r="AD16" s="4"/>
      <c r="AE16" s="4"/>
      <c r="AF16" s="4"/>
    </row>
    <row r="17" spans="2:32" s="11" customFormat="1" ht="24.95" customHeight="1" x14ac:dyDescent="0.25">
      <c r="B17" s="34" t="s">
        <v>5</v>
      </c>
      <c r="C17" s="35" t="s">
        <v>6</v>
      </c>
      <c r="D17" s="45">
        <v>17844.917270099999</v>
      </c>
      <c r="E17" s="45">
        <v>19905.505010551908</v>
      </c>
      <c r="F17" s="45">
        <v>22159.43800577478</v>
      </c>
      <c r="G17" s="45">
        <v>25844.933899538868</v>
      </c>
      <c r="H17" s="45">
        <v>31956.283660519592</v>
      </c>
      <c r="I17" s="45">
        <v>28779.527422152551</v>
      </c>
      <c r="J17" s="45">
        <v>29948.738631661672</v>
      </c>
      <c r="K17" s="45">
        <v>31070.22046990228</v>
      </c>
      <c r="L17" s="45">
        <v>34427.992175042731</v>
      </c>
      <c r="M17" s="45">
        <v>36408.224758267221</v>
      </c>
      <c r="N17" s="45">
        <v>38314.387196448079</v>
      </c>
      <c r="O17" s="45">
        <v>43683.454056470604</v>
      </c>
      <c r="P17" s="45">
        <v>46878.579545512781</v>
      </c>
      <c r="Q17" s="45">
        <v>46406.525880865898</v>
      </c>
      <c r="R17" s="45">
        <v>38880.105814195696</v>
      </c>
      <c r="S17" s="45">
        <v>54854.773166712403</v>
      </c>
      <c r="T17" s="45">
        <v>33735.993695486191</v>
      </c>
      <c r="U17" s="45">
        <v>28139.340170875952</v>
      </c>
      <c r="V17" s="45">
        <v>35533.218615362341</v>
      </c>
      <c r="W17" s="45">
        <v>40914.702151959435</v>
      </c>
      <c r="X17" s="45">
        <v>26301.245421863336</v>
      </c>
      <c r="Y17" s="6"/>
      <c r="Z17" s="6"/>
      <c r="AA17" s="4"/>
      <c r="AB17" s="4"/>
      <c r="AC17" s="4"/>
      <c r="AD17" s="4"/>
      <c r="AE17" s="4"/>
      <c r="AF17" s="4"/>
    </row>
    <row r="18" spans="2:32" s="11" customFormat="1" ht="24.95" customHeight="1" x14ac:dyDescent="0.25">
      <c r="B18" s="34" t="s">
        <v>7</v>
      </c>
      <c r="C18" s="35" t="s">
        <v>8</v>
      </c>
      <c r="D18" s="45">
        <v>1466157.1452975024</v>
      </c>
      <c r="E18" s="45">
        <v>1662938.3509268893</v>
      </c>
      <c r="F18" s="45">
        <v>1881771.840063567</v>
      </c>
      <c r="G18" s="45">
        <v>2097022.5233884628</v>
      </c>
      <c r="H18" s="45">
        <v>2238119.8255558186</v>
      </c>
      <c r="I18" s="45">
        <v>2230415.2275974252</v>
      </c>
      <c r="J18" s="45">
        <v>2300945.6771498364</v>
      </c>
      <c r="K18" s="45">
        <v>2418326.7220064234</v>
      </c>
      <c r="L18" s="45">
        <v>2550064.2033222085</v>
      </c>
      <c r="M18" s="45">
        <v>2612806.2733062655</v>
      </c>
      <c r="N18" s="45">
        <v>2620617.46048524</v>
      </c>
      <c r="O18" s="45">
        <v>2715517.2533729863</v>
      </c>
      <c r="P18" s="45">
        <v>2709911.0968224001</v>
      </c>
      <c r="Q18" s="45">
        <v>2689916.7179632299</v>
      </c>
      <c r="R18" s="45">
        <v>2715835.3757887799</v>
      </c>
      <c r="S18" s="45">
        <v>2726737.7509610201</v>
      </c>
      <c r="T18" s="45">
        <v>2733030.5811100751</v>
      </c>
      <c r="U18" s="45">
        <v>2805901.4648992112</v>
      </c>
      <c r="V18" s="45">
        <v>2910469.7883668509</v>
      </c>
      <c r="W18" s="45">
        <v>2971064.8771548509</v>
      </c>
      <c r="X18" s="45">
        <v>2890216.7008803715</v>
      </c>
      <c r="Y18" s="6"/>
      <c r="Z18" s="6"/>
      <c r="AA18" s="4"/>
      <c r="AB18" s="4"/>
      <c r="AC18" s="4"/>
      <c r="AD18" s="4"/>
      <c r="AE18" s="4"/>
      <c r="AF18" s="4"/>
    </row>
    <row r="19" spans="2:32" s="11" customFormat="1" ht="24.95" customHeight="1" x14ac:dyDescent="0.25">
      <c r="B19" s="34" t="s">
        <v>9</v>
      </c>
      <c r="C19" s="35" t="s">
        <v>10</v>
      </c>
      <c r="D19" s="45">
        <v>147377.0620956193</v>
      </c>
      <c r="E19" s="45">
        <v>167290.99450851919</v>
      </c>
      <c r="F19" s="45">
        <v>151682.60790935921</v>
      </c>
      <c r="G19" s="45">
        <v>200235.14918957668</v>
      </c>
      <c r="H19" s="45">
        <v>183538.91031811305</v>
      </c>
      <c r="I19" s="45">
        <v>191717.96588361353</v>
      </c>
      <c r="J19" s="45">
        <v>210479.77600297041</v>
      </c>
      <c r="K19" s="45">
        <v>222619.05287956438</v>
      </c>
      <c r="L19" s="45">
        <v>202757.81216757325</v>
      </c>
      <c r="M19" s="45">
        <v>235143.72150702661</v>
      </c>
      <c r="N19" s="45">
        <v>255859.97451081354</v>
      </c>
      <c r="O19" s="45">
        <v>252506.14074392681</v>
      </c>
      <c r="P19" s="45">
        <v>253100.5234265016</v>
      </c>
      <c r="Q19" s="45">
        <v>274737.54610261403</v>
      </c>
      <c r="R19" s="45">
        <v>263921.02445818501</v>
      </c>
      <c r="S19" s="45">
        <v>252130.19464197199</v>
      </c>
      <c r="T19" s="45">
        <v>235673.23248654799</v>
      </c>
      <c r="U19" s="45">
        <v>251966.68610451184</v>
      </c>
      <c r="V19" s="45">
        <v>289981.61820997664</v>
      </c>
      <c r="W19" s="45">
        <v>274653.15008632414</v>
      </c>
      <c r="X19" s="45">
        <v>323848.99213663873</v>
      </c>
      <c r="Y19" s="6"/>
      <c r="Z19" s="6"/>
      <c r="AA19" s="4"/>
      <c r="AB19" s="4"/>
      <c r="AC19" s="4"/>
      <c r="AD19" s="4"/>
      <c r="AE19" s="4"/>
      <c r="AF19" s="4"/>
    </row>
    <row r="20" spans="2:32" s="11" customFormat="1" ht="24.95" customHeight="1" x14ac:dyDescent="0.25">
      <c r="B20" s="34" t="s">
        <v>11</v>
      </c>
      <c r="C20" s="35" t="s">
        <v>12</v>
      </c>
      <c r="D20" s="45">
        <v>378191.69993495266</v>
      </c>
      <c r="E20" s="45">
        <v>416112.60050486628</v>
      </c>
      <c r="F20" s="45">
        <v>428442.85639061173</v>
      </c>
      <c r="G20" s="45">
        <v>466406.46199056174</v>
      </c>
      <c r="H20" s="45">
        <v>508881.64069397957</v>
      </c>
      <c r="I20" s="45">
        <v>541060.80092023569</v>
      </c>
      <c r="J20" s="45">
        <v>525076.61396810203</v>
      </c>
      <c r="K20" s="45">
        <v>643166.98649651953</v>
      </c>
      <c r="L20" s="45">
        <v>595830.49978703645</v>
      </c>
      <c r="M20" s="45">
        <v>634953.37981854775</v>
      </c>
      <c r="N20" s="45">
        <v>641881.47182161803</v>
      </c>
      <c r="O20" s="45">
        <v>632728.13812430995</v>
      </c>
      <c r="P20" s="45">
        <v>519992.77188818995</v>
      </c>
      <c r="Q20" s="45">
        <v>553339.52463996096</v>
      </c>
      <c r="R20" s="45">
        <v>496478.19598045101</v>
      </c>
      <c r="S20" s="45">
        <v>473551</v>
      </c>
      <c r="T20" s="45">
        <v>422054.33694611955</v>
      </c>
      <c r="U20" s="45">
        <v>492835.04380130814</v>
      </c>
      <c r="V20" s="45">
        <v>518390.17482633854</v>
      </c>
      <c r="W20" s="45">
        <v>452140.89763693529</v>
      </c>
      <c r="X20" s="45">
        <v>394728.20053027925</v>
      </c>
      <c r="Y20" s="6"/>
      <c r="Z20" s="6"/>
      <c r="AA20" s="4"/>
      <c r="AB20" s="4"/>
      <c r="AC20" s="4"/>
      <c r="AD20" s="4"/>
      <c r="AE20" s="4"/>
      <c r="AF20" s="4"/>
    </row>
    <row r="21" spans="2:32" s="11" customFormat="1" ht="30" customHeight="1" x14ac:dyDescent="0.25">
      <c r="B21" s="36"/>
      <c r="C21" s="30" t="s">
        <v>38</v>
      </c>
      <c r="D21" s="37">
        <f>SUM(D22:D31)</f>
        <v>5780880.7436486874</v>
      </c>
      <c r="E21" s="37">
        <f t="shared" ref="E21:X21" si="4">SUM(E22:E31)</f>
        <v>6377199.413405519</v>
      </c>
      <c r="F21" s="37">
        <f t="shared" si="4"/>
        <v>7005909.0534226093</v>
      </c>
      <c r="G21" s="37">
        <f t="shared" si="4"/>
        <v>7590409.7551466152</v>
      </c>
      <c r="H21" s="37">
        <f t="shared" si="4"/>
        <v>8133293.5575157711</v>
      </c>
      <c r="I21" s="37">
        <f t="shared" si="4"/>
        <v>8434121.871436948</v>
      </c>
      <c r="J21" s="37">
        <f t="shared" si="4"/>
        <v>8829044.1532690544</v>
      </c>
      <c r="K21" s="37">
        <f t="shared" si="4"/>
        <v>9322714.8866839502</v>
      </c>
      <c r="L21" s="37">
        <f t="shared" si="4"/>
        <v>9475164.7024769187</v>
      </c>
      <c r="M21" s="37">
        <f t="shared" si="4"/>
        <v>9849925.9661027901</v>
      </c>
      <c r="N21" s="37">
        <f t="shared" si="4"/>
        <v>9991426.0991080031</v>
      </c>
      <c r="O21" s="37">
        <f t="shared" si="4"/>
        <v>10383591.668219132</v>
      </c>
      <c r="P21" s="37">
        <f t="shared" si="4"/>
        <v>10315373.113523152</v>
      </c>
      <c r="Q21" s="37">
        <f t="shared" si="4"/>
        <v>10548037.477497276</v>
      </c>
      <c r="R21" s="37">
        <f t="shared" si="4"/>
        <v>10501359.217295526</v>
      </c>
      <c r="S21" s="37">
        <f t="shared" si="4"/>
        <v>10393923.793679489</v>
      </c>
      <c r="T21" s="37">
        <f t="shared" si="4"/>
        <v>9718706.6144822277</v>
      </c>
      <c r="U21" s="37">
        <f t="shared" si="4"/>
        <v>10151236.35974439</v>
      </c>
      <c r="V21" s="37">
        <f t="shared" si="4"/>
        <v>10618905.096645378</v>
      </c>
      <c r="W21" s="37">
        <f t="shared" si="4"/>
        <v>10937938.325980779</v>
      </c>
      <c r="X21" s="37">
        <f t="shared" si="4"/>
        <v>10976026.208145525</v>
      </c>
      <c r="Y21" s="6"/>
      <c r="Z21" s="6"/>
      <c r="AA21" s="4"/>
      <c r="AB21" s="4"/>
      <c r="AC21" s="4"/>
      <c r="AD21" s="4"/>
      <c r="AE21" s="4"/>
      <c r="AF21" s="4"/>
    </row>
    <row r="22" spans="2:32" s="11" customFormat="1" ht="24.95" customHeight="1" x14ac:dyDescent="0.25">
      <c r="B22" s="34" t="s">
        <v>13</v>
      </c>
      <c r="C22" s="35" t="s">
        <v>14</v>
      </c>
      <c r="D22" s="45">
        <v>1926119.2737508523</v>
      </c>
      <c r="E22" s="45">
        <v>2190958.7867154004</v>
      </c>
      <c r="F22" s="45">
        <v>2416553.2073029038</v>
      </c>
      <c r="G22" s="45">
        <v>2625563.1490714336</v>
      </c>
      <c r="H22" s="45">
        <v>2848252.7762204167</v>
      </c>
      <c r="I22" s="45">
        <v>2886751.0326667107</v>
      </c>
      <c r="J22" s="45">
        <v>3004873.4076338029</v>
      </c>
      <c r="K22" s="45">
        <v>3177275.5272648665</v>
      </c>
      <c r="L22" s="45">
        <v>3234882.6071891477</v>
      </c>
      <c r="M22" s="45">
        <v>3266245.2607744625</v>
      </c>
      <c r="N22" s="45">
        <v>3292196.1229618145</v>
      </c>
      <c r="O22" s="45">
        <v>3323875.1122339889</v>
      </c>
      <c r="P22" s="45">
        <v>3344299.062671545</v>
      </c>
      <c r="Q22" s="45">
        <v>3406207.5592724299</v>
      </c>
      <c r="R22" s="45">
        <v>3364632.6572751598</v>
      </c>
      <c r="S22" s="45">
        <v>3263269</v>
      </c>
      <c r="T22" s="45">
        <v>3176200.4444764992</v>
      </c>
      <c r="U22" s="45">
        <v>3221980.2184766098</v>
      </c>
      <c r="V22" s="45">
        <v>3426483.7486231849</v>
      </c>
      <c r="W22" s="45">
        <v>3677674.5508427098</v>
      </c>
      <c r="X22" s="45">
        <v>3775775.3749435772</v>
      </c>
      <c r="Y22" s="6"/>
      <c r="Z22" s="6"/>
      <c r="AA22" s="4"/>
      <c r="AB22" s="4"/>
      <c r="AC22" s="4"/>
      <c r="AD22" s="4"/>
      <c r="AE22" s="4"/>
      <c r="AF22" s="4"/>
    </row>
    <row r="23" spans="2:32" s="11" customFormat="1" ht="24.95" customHeight="1" x14ac:dyDescent="0.25">
      <c r="B23" s="34" t="s">
        <v>15</v>
      </c>
      <c r="C23" s="35" t="s">
        <v>16</v>
      </c>
      <c r="D23" s="45">
        <v>131219.09605929151</v>
      </c>
      <c r="E23" s="45">
        <v>162540.13375536725</v>
      </c>
      <c r="F23" s="45">
        <v>198104.95347356971</v>
      </c>
      <c r="G23" s="45">
        <v>240494.73894591979</v>
      </c>
      <c r="H23" s="45">
        <v>274000.85020702978</v>
      </c>
      <c r="I23" s="45">
        <v>283363.20367842761</v>
      </c>
      <c r="J23" s="45">
        <v>285173.52611141774</v>
      </c>
      <c r="K23" s="45">
        <v>302881.15427961346</v>
      </c>
      <c r="L23" s="45">
        <v>323318.09284980618</v>
      </c>
      <c r="M23" s="45">
        <v>340090.19689893303</v>
      </c>
      <c r="N23" s="45">
        <v>350833.08980183263</v>
      </c>
      <c r="O23" s="45">
        <v>374664.5949671166</v>
      </c>
      <c r="P23" s="45">
        <v>372484.08650000172</v>
      </c>
      <c r="Q23" s="45">
        <v>392092.09978563199</v>
      </c>
      <c r="R23" s="45">
        <v>381387.28634979902</v>
      </c>
      <c r="S23" s="45">
        <v>372935.92000158801</v>
      </c>
      <c r="T23" s="45">
        <v>256778</v>
      </c>
      <c r="U23" s="45">
        <v>275834.82607415633</v>
      </c>
      <c r="V23" s="45">
        <v>366209.66777311801</v>
      </c>
      <c r="W23" s="45">
        <v>423881.47813154699</v>
      </c>
      <c r="X23" s="45">
        <v>402717.23849580216</v>
      </c>
      <c r="Y23" s="6"/>
      <c r="Z23" s="6"/>
      <c r="AA23" s="4"/>
      <c r="AB23" s="4"/>
      <c r="AC23" s="4"/>
      <c r="AD23" s="4"/>
      <c r="AE23" s="4"/>
      <c r="AF23" s="4"/>
    </row>
    <row r="24" spans="2:32" s="12" customFormat="1" ht="24.95" customHeight="1" x14ac:dyDescent="0.25">
      <c r="B24" s="34" t="s">
        <v>17</v>
      </c>
      <c r="C24" s="35" t="s">
        <v>18</v>
      </c>
      <c r="D24" s="45">
        <v>670399.3799666923</v>
      </c>
      <c r="E24" s="45">
        <v>807597.97733555164</v>
      </c>
      <c r="F24" s="45">
        <v>919442.66170949256</v>
      </c>
      <c r="G24" s="45">
        <v>1026876.3388921089</v>
      </c>
      <c r="H24" s="45">
        <v>1136876.1008599401</v>
      </c>
      <c r="I24" s="45">
        <v>1211555.2151525645</v>
      </c>
      <c r="J24" s="45">
        <v>1324162.8866653778</v>
      </c>
      <c r="K24" s="45">
        <v>1412839.4168642252</v>
      </c>
      <c r="L24" s="45">
        <v>1488301.5917269441</v>
      </c>
      <c r="M24" s="45">
        <v>1578292.8896411378</v>
      </c>
      <c r="N24" s="45">
        <v>1615486.2589451098</v>
      </c>
      <c r="O24" s="45">
        <v>1717703.7756468118</v>
      </c>
      <c r="P24" s="45">
        <v>1731803.6174952779</v>
      </c>
      <c r="Q24" s="45">
        <v>1774173.9013160199</v>
      </c>
      <c r="R24" s="45">
        <v>1726154.8183380801</v>
      </c>
      <c r="S24" s="45">
        <v>1745065</v>
      </c>
      <c r="T24" s="45">
        <v>1642691.8153261025</v>
      </c>
      <c r="U24" s="45">
        <v>1603877.4750893372</v>
      </c>
      <c r="V24" s="45">
        <v>1613877.7054109806</v>
      </c>
      <c r="W24" s="45">
        <v>1531474.4513391452</v>
      </c>
      <c r="X24" s="45">
        <v>1591100.1123870467</v>
      </c>
      <c r="Y24" s="6"/>
      <c r="Z24" s="6"/>
      <c r="AA24" s="4"/>
      <c r="AB24" s="4"/>
      <c r="AC24" s="4"/>
      <c r="AD24" s="4"/>
      <c r="AE24" s="4"/>
      <c r="AF24" s="4"/>
    </row>
    <row r="25" spans="2:32" s="11" customFormat="1" ht="24.95" customHeight="1" x14ac:dyDescent="0.25">
      <c r="B25" s="34" t="s">
        <v>19</v>
      </c>
      <c r="C25" s="35" t="s">
        <v>20</v>
      </c>
      <c r="D25" s="45">
        <v>94492.693690535467</v>
      </c>
      <c r="E25" s="45">
        <v>112632.59873338418</v>
      </c>
      <c r="F25" s="45">
        <v>147428.95625054519</v>
      </c>
      <c r="G25" s="45">
        <v>175294.73314756813</v>
      </c>
      <c r="H25" s="45">
        <v>200329.72327674745</v>
      </c>
      <c r="I25" s="45">
        <v>269905.93873885222</v>
      </c>
      <c r="J25" s="45">
        <v>277670.36118738458</v>
      </c>
      <c r="K25" s="45">
        <v>307913.73376073194</v>
      </c>
      <c r="L25" s="45">
        <v>280771.54303409101</v>
      </c>
      <c r="M25" s="45">
        <v>312529.886679155</v>
      </c>
      <c r="N25" s="45">
        <v>334480.42208477802</v>
      </c>
      <c r="O25" s="45">
        <v>399541.02667102002</v>
      </c>
      <c r="P25" s="45">
        <v>308446.76258946501</v>
      </c>
      <c r="Q25" s="45">
        <v>317719.77561081899</v>
      </c>
      <c r="R25" s="45">
        <v>340705.54107010103</v>
      </c>
      <c r="S25" s="45">
        <v>387785</v>
      </c>
      <c r="T25" s="45">
        <v>335503.24367381504</v>
      </c>
      <c r="U25" s="45">
        <v>419173.91496265144</v>
      </c>
      <c r="V25" s="45">
        <v>504568.5992230511</v>
      </c>
      <c r="W25" s="45">
        <v>496470.57373248856</v>
      </c>
      <c r="X25" s="45">
        <v>455656.52048437553</v>
      </c>
      <c r="Y25" s="6"/>
      <c r="Z25" s="6"/>
      <c r="AA25" s="4"/>
      <c r="AB25" s="4"/>
      <c r="AC25" s="4"/>
      <c r="AD25" s="4"/>
      <c r="AE25" s="4"/>
      <c r="AF25" s="4"/>
    </row>
    <row r="26" spans="2:32" s="11" customFormat="1" ht="24.95" customHeight="1" x14ac:dyDescent="0.25">
      <c r="B26" s="34" t="s">
        <v>21</v>
      </c>
      <c r="C26" s="35" t="s">
        <v>22</v>
      </c>
      <c r="D26" s="45">
        <v>962877.32595283142</v>
      </c>
      <c r="E26" s="45">
        <v>1024459.4195407033</v>
      </c>
      <c r="F26" s="45">
        <v>1087125.6431629886</v>
      </c>
      <c r="G26" s="45">
        <v>1145428.1125931565</v>
      </c>
      <c r="H26" s="45">
        <v>1184668.0922800135</v>
      </c>
      <c r="I26" s="45">
        <v>1208043.6085061494</v>
      </c>
      <c r="J26" s="45">
        <v>1283230.1747187194</v>
      </c>
      <c r="K26" s="45">
        <v>1355958.8381473303</v>
      </c>
      <c r="L26" s="45">
        <v>1329140.4401695633</v>
      </c>
      <c r="M26" s="45">
        <v>1370713.460664459</v>
      </c>
      <c r="N26" s="45">
        <v>1356928.5371018411</v>
      </c>
      <c r="O26" s="45">
        <v>1443736.1154594186</v>
      </c>
      <c r="P26" s="45">
        <v>1402113.8063153017</v>
      </c>
      <c r="Q26" s="45">
        <v>1449861.300635</v>
      </c>
      <c r="R26" s="45">
        <v>1466758</v>
      </c>
      <c r="S26" s="45">
        <v>1396135.2919218801</v>
      </c>
      <c r="T26" s="45">
        <v>1353446.9974294119</v>
      </c>
      <c r="U26" s="45">
        <v>1481543.7048898276</v>
      </c>
      <c r="V26" s="45">
        <v>1485044.6335286719</v>
      </c>
      <c r="W26" s="45">
        <v>1513407.2033446282</v>
      </c>
      <c r="X26" s="45">
        <v>1432915.9715087381</v>
      </c>
      <c r="Y26" s="6"/>
      <c r="Z26" s="6"/>
      <c r="AA26" s="4"/>
      <c r="AB26" s="4"/>
      <c r="AC26" s="4"/>
      <c r="AD26" s="4"/>
      <c r="AE26" s="4"/>
      <c r="AF26" s="4"/>
    </row>
    <row r="27" spans="2:32" s="11" customFormat="1" ht="24.95" customHeight="1" x14ac:dyDescent="0.25">
      <c r="B27" s="34" t="s">
        <v>23</v>
      </c>
      <c r="C27" s="35" t="s">
        <v>24</v>
      </c>
      <c r="D27" s="45">
        <v>645451.09858879633</v>
      </c>
      <c r="E27" s="45">
        <v>684749.06629612809</v>
      </c>
      <c r="F27" s="45">
        <v>707211.80243723514</v>
      </c>
      <c r="G27" s="45">
        <v>719634.65353165346</v>
      </c>
      <c r="H27" s="45">
        <v>750168.21551336523</v>
      </c>
      <c r="I27" s="45">
        <v>762396.43574199756</v>
      </c>
      <c r="J27" s="45">
        <v>786065.51114537171</v>
      </c>
      <c r="K27" s="45">
        <v>817055.07622613036</v>
      </c>
      <c r="L27" s="45">
        <v>833744.87596246251</v>
      </c>
      <c r="M27" s="45">
        <v>860357.13496589835</v>
      </c>
      <c r="N27" s="45">
        <v>881270.36576598033</v>
      </c>
      <c r="O27" s="45">
        <v>907635.5295801441</v>
      </c>
      <c r="P27" s="45">
        <v>904679.56008089171</v>
      </c>
      <c r="Q27" s="45">
        <v>919333.57101260906</v>
      </c>
      <c r="R27" s="45">
        <v>910082.68747443904</v>
      </c>
      <c r="S27" s="45">
        <v>909051.05933047505</v>
      </c>
      <c r="T27" s="45">
        <v>859281.21958375734</v>
      </c>
      <c r="U27" s="45">
        <v>909123.14926894545</v>
      </c>
      <c r="V27" s="45">
        <v>914931.27481603285</v>
      </c>
      <c r="W27" s="45">
        <v>951128.9194817252</v>
      </c>
      <c r="X27" s="45">
        <v>975745.51174898853</v>
      </c>
      <c r="Y27" s="6"/>
      <c r="Z27" s="6"/>
      <c r="AA27" s="4"/>
      <c r="AB27" s="4"/>
      <c r="AC27" s="4"/>
      <c r="AD27" s="4"/>
      <c r="AE27" s="4"/>
      <c r="AF27" s="4"/>
    </row>
    <row r="28" spans="2:32" s="11" customFormat="1" ht="24.95" customHeight="1" x14ac:dyDescent="0.25">
      <c r="B28" s="34" t="s">
        <v>25</v>
      </c>
      <c r="C28" s="35" t="s">
        <v>26</v>
      </c>
      <c r="D28" s="45">
        <v>581953.04137038114</v>
      </c>
      <c r="E28" s="45">
        <v>597731.34014343331</v>
      </c>
      <c r="F28" s="45">
        <v>608489.96307509509</v>
      </c>
      <c r="G28" s="45">
        <v>640735.78060801863</v>
      </c>
      <c r="H28" s="45">
        <v>667504.84961584629</v>
      </c>
      <c r="I28" s="45">
        <v>683798.62406285049</v>
      </c>
      <c r="J28" s="45">
        <v>693772.77297216654</v>
      </c>
      <c r="K28" s="45">
        <v>711012.50164691405</v>
      </c>
      <c r="L28" s="45">
        <v>722232.48518190277</v>
      </c>
      <c r="M28" s="45">
        <v>751062.12312715501</v>
      </c>
      <c r="N28" s="45">
        <v>769327.23586704442</v>
      </c>
      <c r="O28" s="45">
        <v>786989.99864193576</v>
      </c>
      <c r="P28" s="45">
        <v>799482.13902353984</v>
      </c>
      <c r="Q28" s="45">
        <v>809604.16410216503</v>
      </c>
      <c r="R28" s="45">
        <v>817610.82309925102</v>
      </c>
      <c r="S28" s="45">
        <v>807023.80805558804</v>
      </c>
      <c r="T28" s="45">
        <v>774401.44564177212</v>
      </c>
      <c r="U28" s="45">
        <v>834788.26999059366</v>
      </c>
      <c r="V28" s="45">
        <v>825389.90002101194</v>
      </c>
      <c r="W28" s="45">
        <v>914018.39696971327</v>
      </c>
      <c r="X28" s="45">
        <v>885895.03014058957</v>
      </c>
      <c r="Y28" s="6"/>
      <c r="Z28" s="6"/>
      <c r="AA28" s="4"/>
      <c r="AB28" s="4"/>
      <c r="AC28" s="4"/>
      <c r="AD28" s="4"/>
      <c r="AE28" s="4"/>
      <c r="AF28" s="4"/>
    </row>
    <row r="29" spans="2:32" s="11" customFormat="1" ht="24.95" customHeight="1" x14ac:dyDescent="0.25">
      <c r="B29" s="34" t="s">
        <v>27</v>
      </c>
      <c r="C29" s="35" t="s">
        <v>28</v>
      </c>
      <c r="D29" s="45">
        <v>343789.9277120597</v>
      </c>
      <c r="E29" s="45">
        <v>334133.80324439518</v>
      </c>
      <c r="F29" s="45">
        <v>394383.34992644843</v>
      </c>
      <c r="G29" s="45">
        <v>430378.44244718563</v>
      </c>
      <c r="H29" s="45">
        <v>434274.4665556312</v>
      </c>
      <c r="I29" s="45">
        <v>471578.92524062609</v>
      </c>
      <c r="J29" s="45">
        <v>483356.92773623369</v>
      </c>
      <c r="K29" s="45">
        <v>533636.23964850733</v>
      </c>
      <c r="L29" s="45">
        <v>571346.09098513448</v>
      </c>
      <c r="M29" s="45">
        <v>681779.12973009655</v>
      </c>
      <c r="N29" s="45">
        <v>695776.75557843433</v>
      </c>
      <c r="O29" s="45">
        <v>733664.38860783214</v>
      </c>
      <c r="P29" s="45">
        <v>762653.57351412554</v>
      </c>
      <c r="Q29" s="45">
        <v>786697.661476988</v>
      </c>
      <c r="R29" s="45">
        <v>795343.10777203797</v>
      </c>
      <c r="S29" s="45">
        <v>805619.99223982799</v>
      </c>
      <c r="T29" s="45">
        <v>667811.80801710568</v>
      </c>
      <c r="U29" s="45">
        <v>735701.40703605767</v>
      </c>
      <c r="V29" s="45">
        <v>778222.47309994535</v>
      </c>
      <c r="W29" s="45">
        <v>721404.70887358091</v>
      </c>
      <c r="X29" s="45">
        <v>795203.96446147852</v>
      </c>
      <c r="Y29" s="6"/>
      <c r="Z29" s="6"/>
      <c r="AA29" s="4"/>
      <c r="AB29" s="4"/>
      <c r="AC29" s="4"/>
      <c r="AD29" s="4"/>
      <c r="AE29" s="4"/>
      <c r="AF29" s="4"/>
    </row>
    <row r="30" spans="2:32" s="11" customFormat="1" ht="24.95" customHeight="1" x14ac:dyDescent="0.25">
      <c r="B30" s="34" t="s">
        <v>29</v>
      </c>
      <c r="C30" s="35" t="s">
        <v>30</v>
      </c>
      <c r="D30" s="45">
        <v>350998.47755724681</v>
      </c>
      <c r="E30" s="45">
        <v>385472.6108333884</v>
      </c>
      <c r="F30" s="45">
        <v>450895.01585456432</v>
      </c>
      <c r="G30" s="45">
        <v>508581.47928432032</v>
      </c>
      <c r="H30" s="45">
        <v>548164.21364573482</v>
      </c>
      <c r="I30" s="45">
        <v>561998.70355715929</v>
      </c>
      <c r="J30" s="45">
        <v>581937.40963572043</v>
      </c>
      <c r="K30" s="45">
        <v>597812.61007189192</v>
      </c>
      <c r="L30" s="45">
        <v>592939.84905347554</v>
      </c>
      <c r="M30" s="45">
        <v>594986.24087436916</v>
      </c>
      <c r="N30" s="45">
        <v>601970.949280028</v>
      </c>
      <c r="O30" s="45">
        <v>602261.4548790094</v>
      </c>
      <c r="P30" s="45">
        <v>596582.87937048427</v>
      </c>
      <c r="Q30" s="45">
        <v>600837.97061176202</v>
      </c>
      <c r="R30" s="45">
        <v>606259.72750607005</v>
      </c>
      <c r="S30" s="45">
        <v>609992.92529901303</v>
      </c>
      <c r="T30" s="45">
        <v>573984.54490055912</v>
      </c>
      <c r="U30" s="45">
        <v>587462.0147056781</v>
      </c>
      <c r="V30" s="45">
        <v>613433.06318128831</v>
      </c>
      <c r="W30" s="45">
        <v>616363.77742953051</v>
      </c>
      <c r="X30" s="45">
        <v>569601.28655956907</v>
      </c>
      <c r="Y30" s="6"/>
      <c r="Z30" s="6"/>
      <c r="AA30" s="4"/>
      <c r="AB30" s="4"/>
      <c r="AC30" s="4"/>
      <c r="AD30" s="4"/>
      <c r="AE30" s="4"/>
      <c r="AF30" s="4"/>
    </row>
    <row r="31" spans="2:32" s="11" customFormat="1" ht="24.95" customHeight="1" x14ac:dyDescent="0.25">
      <c r="B31" s="38" t="s">
        <v>31</v>
      </c>
      <c r="C31" s="39" t="s">
        <v>33</v>
      </c>
      <c r="D31" s="47">
        <v>73580.429000000004</v>
      </c>
      <c r="E31" s="47">
        <v>76923.676807768046</v>
      </c>
      <c r="F31" s="47">
        <v>76273.50022976764</v>
      </c>
      <c r="G31" s="47">
        <v>77422.326625250236</v>
      </c>
      <c r="H31" s="47">
        <v>89054.269341045583</v>
      </c>
      <c r="I31" s="47">
        <v>94730.184091611707</v>
      </c>
      <c r="J31" s="47">
        <v>108801.17546285875</v>
      </c>
      <c r="K31" s="47">
        <v>106329.78877373989</v>
      </c>
      <c r="L31" s="47">
        <v>98487.126324390192</v>
      </c>
      <c r="M31" s="47">
        <v>93869.642747124075</v>
      </c>
      <c r="N31" s="47">
        <v>93156.361721140885</v>
      </c>
      <c r="O31" s="47">
        <v>93519.671531853339</v>
      </c>
      <c r="P31" s="47">
        <v>92827.625962517617</v>
      </c>
      <c r="Q31" s="47">
        <v>91509.473673849905</v>
      </c>
      <c r="R31" s="47">
        <v>92424.568410588399</v>
      </c>
      <c r="S31" s="47">
        <v>97045.796831117797</v>
      </c>
      <c r="T31" s="47">
        <v>78607.095433205424</v>
      </c>
      <c r="U31" s="47">
        <v>81751.379250533631</v>
      </c>
      <c r="V31" s="47">
        <v>90744.030968092367</v>
      </c>
      <c r="W31" s="47">
        <v>92114.265835710539</v>
      </c>
      <c r="X31" s="47">
        <v>91415.197415359144</v>
      </c>
      <c r="Y31" s="6"/>
      <c r="Z31" s="6"/>
      <c r="AA31" s="4"/>
      <c r="AB31" s="4"/>
      <c r="AC31" s="4"/>
      <c r="AD31" s="4"/>
      <c r="AE31" s="4"/>
      <c r="AF31" s="4"/>
    </row>
    <row r="32" spans="2:32" ht="12.75" x14ac:dyDescent="0.25">
      <c r="B32" s="40"/>
      <c r="C32" s="16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6"/>
      <c r="Z32" s="6"/>
      <c r="AA32" s="4"/>
      <c r="AB32" s="4"/>
      <c r="AC32" s="4"/>
      <c r="AD32" s="4"/>
      <c r="AE32" s="4"/>
      <c r="AF32" s="4"/>
    </row>
    <row r="33" spans="2:32" ht="12.75" x14ac:dyDescent="0.25">
      <c r="B33" s="42"/>
      <c r="C33" s="2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6"/>
      <c r="Z33" s="6"/>
      <c r="AA33" s="4"/>
      <c r="AB33" s="4"/>
      <c r="AC33" s="4"/>
      <c r="AD33" s="4"/>
      <c r="AE33" s="4"/>
      <c r="AF33" s="4"/>
    </row>
    <row r="34" spans="2:32" s="1" customFormat="1" ht="12" customHeight="1" x14ac:dyDescent="0.2">
      <c r="B34" s="49" t="s">
        <v>32</v>
      </c>
      <c r="C34" s="49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6"/>
      <c r="Z34" s="6"/>
      <c r="AA34" s="4"/>
      <c r="AB34" s="4"/>
      <c r="AC34" s="4"/>
      <c r="AD34" s="4"/>
      <c r="AE34" s="4"/>
      <c r="AF34" s="4"/>
    </row>
    <row r="35" spans="2:32" s="5" customFormat="1" ht="12.75" x14ac:dyDescent="0.2">
      <c r="B35" s="43" t="s">
        <v>35</v>
      </c>
      <c r="C35" s="44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6"/>
      <c r="Z35" s="6"/>
      <c r="AA35" s="4"/>
      <c r="AB35" s="4"/>
      <c r="AC35" s="4"/>
      <c r="AD35" s="4"/>
      <c r="AE35" s="4"/>
      <c r="AF35" s="4"/>
    </row>
    <row r="36" spans="2:32" s="7" customFormat="1" x14ac:dyDescent="0.25">
      <c r="B36" s="8"/>
      <c r="C36" s="8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6"/>
      <c r="Z36" s="6"/>
      <c r="AA36" s="4"/>
      <c r="AB36" s="4"/>
      <c r="AC36" s="4"/>
      <c r="AD36" s="4"/>
      <c r="AE36" s="4"/>
      <c r="AF36" s="4"/>
    </row>
    <row r="37" spans="2:32" s="7" customFormat="1" x14ac:dyDescent="0.25"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6"/>
      <c r="Z37" s="6"/>
      <c r="AA37" s="4"/>
      <c r="AB37" s="4"/>
      <c r="AC37" s="4"/>
      <c r="AD37" s="4"/>
      <c r="AE37" s="4"/>
      <c r="AF37" s="4"/>
    </row>
    <row r="38" spans="2:32" s="7" customFormat="1" x14ac:dyDescent="0.25"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6"/>
      <c r="Z38" s="6"/>
      <c r="AA38" s="4"/>
      <c r="AB38" s="4"/>
      <c r="AC38" s="4"/>
      <c r="AD38" s="4"/>
      <c r="AE38" s="4"/>
      <c r="AF38" s="4"/>
    </row>
    <row r="39" spans="2:32" s="7" customFormat="1" x14ac:dyDescent="0.25">
      <c r="B39" s="10"/>
      <c r="C39" s="1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6"/>
      <c r="Z39" s="6"/>
      <c r="AA39" s="4"/>
      <c r="AB39" s="4"/>
      <c r="AC39" s="4"/>
      <c r="AD39" s="4"/>
      <c r="AE39" s="4"/>
      <c r="AF39" s="4"/>
    </row>
    <row r="40" spans="2:32" s="7" customFormat="1" ht="30.75" customHeight="1" x14ac:dyDescent="0.25">
      <c r="B40" s="9"/>
      <c r="C40" s="1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6"/>
      <c r="Z40" s="6"/>
      <c r="AA40" s="4"/>
      <c r="AB40" s="4"/>
      <c r="AC40" s="4"/>
      <c r="AD40" s="4"/>
      <c r="AE40" s="4"/>
      <c r="AF40" s="4"/>
    </row>
    <row r="41" spans="2:32" s="7" customFormat="1" ht="20.25" customHeight="1" x14ac:dyDescent="0.25">
      <c r="B41" s="9"/>
      <c r="C41" s="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6"/>
      <c r="Z41" s="6"/>
    </row>
    <row r="42" spans="2:32" s="7" customFormat="1" ht="28.5" customHeight="1" x14ac:dyDescent="0.25">
      <c r="B42" s="9"/>
      <c r="C42" s="1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6"/>
      <c r="Z42" s="6"/>
    </row>
    <row r="43" spans="2:32" s="7" customFormat="1" ht="16.5" customHeight="1" x14ac:dyDescent="0.25">
      <c r="B43" s="9"/>
      <c r="C43" s="1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2:32" s="7" customFormat="1" ht="16.5" customHeight="1" x14ac:dyDescent="0.25">
      <c r="B44" s="9"/>
      <c r="C44" s="1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2:32" s="7" customFormat="1" ht="16.5" customHeight="1" x14ac:dyDescent="0.25">
      <c r="B45" s="9"/>
      <c r="C45" s="1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2:32" s="7" customFormat="1" ht="16.5" customHeight="1" x14ac:dyDescent="0.25">
      <c r="B46" s="9"/>
      <c r="C46" s="1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2:32" s="7" customFormat="1" ht="16.5" customHeight="1" x14ac:dyDescent="0.25">
      <c r="B47" s="9"/>
      <c r="C47" s="1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2:32" s="7" customFormat="1" ht="16.5" customHeight="1" x14ac:dyDescent="0.25"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2:26" s="7" customFormat="1" ht="28.5" customHeight="1" x14ac:dyDescent="0.25">
      <c r="B49" s="9"/>
      <c r="C49" s="1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2:26" s="7" customFormat="1" ht="16.5" customHeight="1" x14ac:dyDescent="0.25">
      <c r="B50" s="9"/>
      <c r="C50" s="1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s="7" customFormat="1" ht="16.5" customHeight="1" x14ac:dyDescent="0.25">
      <c r="B51" s="9"/>
      <c r="C51" s="1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s="7" customFormat="1" ht="16.5" customHeight="1" x14ac:dyDescent="0.25">
      <c r="B52" s="9"/>
      <c r="C52" s="1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s="7" customFormat="1" ht="29.25" customHeight="1" x14ac:dyDescent="0.25">
      <c r="B53" s="9"/>
      <c r="C53" s="1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2:26" s="7" customFormat="1" ht="37.5" customHeight="1" x14ac:dyDescent="0.25">
      <c r="B54" s="9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s="7" customFormat="1" ht="15.75" customHeight="1" x14ac:dyDescent="0.25">
      <c r="B55" s="9"/>
      <c r="C55" s="1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2:26" s="7" customFormat="1" x14ac:dyDescent="0.25">
      <c r="B56" s="9"/>
      <c r="C56" s="10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2:26" s="7" customFormat="1" ht="26.25" customHeight="1" x14ac:dyDescent="0.25">
      <c r="B57" s="9"/>
      <c r="C57" s="10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2:26" s="7" customFormat="1" ht="25.5" customHeight="1" x14ac:dyDescent="0.25">
      <c r="B58" s="9"/>
      <c r="C58" s="10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2:26" s="7" customFormat="1" x14ac:dyDescent="0.25">
      <c r="B59" s="9"/>
      <c r="C59" s="10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2:26" s="7" customFormat="1" x14ac:dyDescent="0.25">
      <c r="B60" s="9"/>
      <c r="C60" s="1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2:26" s="7" customFormat="1" x14ac:dyDescent="0.25">
      <c r="B61" s="9"/>
      <c r="C61" s="1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2:26" s="7" customFormat="1" x14ac:dyDescent="0.25">
      <c r="B62" s="9"/>
      <c r="C62" s="10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2:26" s="7" customFormat="1" x14ac:dyDescent="0.25">
      <c r="B63" s="9"/>
      <c r="C63" s="10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2:26" s="7" customFormat="1" x14ac:dyDescent="0.25">
      <c r="B64" s="9"/>
      <c r="C64" s="10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2:26" s="7" customFormat="1" x14ac:dyDescent="0.25">
      <c r="B65" s="9"/>
      <c r="C65" s="10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2:26" s="7" customFormat="1" x14ac:dyDescent="0.25">
      <c r="B66" s="9"/>
      <c r="C66" s="10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2:26" s="7" customFormat="1" x14ac:dyDescent="0.25">
      <c r="B67" s="9"/>
      <c r="C67" s="10"/>
      <c r="D67" s="13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s="7" customFormat="1" x14ac:dyDescent="0.25">
      <c r="B68" s="9"/>
      <c r="C68" s="10"/>
      <c r="D68" s="13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s="7" customFormat="1" x14ac:dyDescent="0.25">
      <c r="B69" s="9"/>
      <c r="C69" s="10"/>
      <c r="D69" s="13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s="7" customFormat="1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s="7" customFormat="1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s="7" customFormat="1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s="7" customFormat="1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s="7" customFormat="1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s="7" customFormat="1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s="7" customFormat="1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s="7" customFormat="1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s="7" customFormat="1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s="7" customFormat="1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s="7" customFormat="1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s="7" customFormat="1" x14ac:dyDescent="0.25"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s="7" customFormat="1" x14ac:dyDescent="0.25"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s="7" customFormat="1" x14ac:dyDescent="0.25"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s="7" customFormat="1" x14ac:dyDescent="0.25"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s="7" customFormat="1" x14ac:dyDescent="0.25"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s="7" customFormat="1" x14ac:dyDescent="0.25"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s="7" customFormat="1" x14ac:dyDescent="0.25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s="7" customFormat="1" x14ac:dyDescent="0.25"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s="7" customFormat="1" x14ac:dyDescent="0.25"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s="7" customFormat="1" x14ac:dyDescent="0.25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s="7" customFormat="1" x14ac:dyDescent="0.25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s="7" customFormat="1" x14ac:dyDescent="0.25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s="7" customFormat="1" x14ac:dyDescent="0.25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s="7" customFormat="1" x14ac:dyDescent="0.25"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s="7" customFormat="1" x14ac:dyDescent="0.25"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s="7" customFormat="1" x14ac:dyDescent="0.25"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s="7" customFormat="1" x14ac:dyDescent="0.25"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s="7" customFormat="1" x14ac:dyDescent="0.25"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s="7" customFormat="1" x14ac:dyDescent="0.25"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s="7" customFormat="1" x14ac:dyDescent="0.25"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s="7" customFormat="1" x14ac:dyDescent="0.25"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s="7" customFormat="1" x14ac:dyDescent="0.25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s="7" customFormat="1" x14ac:dyDescent="0.25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s="7" customFormat="1" x14ac:dyDescent="0.25"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s="7" customFormat="1" x14ac:dyDescent="0.25"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s="7" customFormat="1" x14ac:dyDescent="0.25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s="7" customFormat="1" x14ac:dyDescent="0.25"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s="7" customFormat="1" x14ac:dyDescent="0.25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s="7" customFormat="1" x14ac:dyDescent="0.25"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s="7" customFormat="1" x14ac:dyDescent="0.25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s="7" customFormat="1" x14ac:dyDescent="0.25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s="7" customFormat="1" x14ac:dyDescent="0.25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s="7" customFormat="1" x14ac:dyDescent="0.25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s="7" customFormat="1" x14ac:dyDescent="0.25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s="7" customFormat="1" x14ac:dyDescent="0.25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s="7" customFormat="1" x14ac:dyDescent="0.25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s="7" customFormat="1" x14ac:dyDescent="0.25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s="7" customFormat="1" x14ac:dyDescent="0.25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s="7" customFormat="1" x14ac:dyDescent="0.25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s="7" customFormat="1" x14ac:dyDescent="0.25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s="7" customFormat="1" x14ac:dyDescent="0.25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s="7" customFormat="1" x14ac:dyDescent="0.25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s="7" customFormat="1" x14ac:dyDescent="0.25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s="7" customFormat="1" x14ac:dyDescent="0.2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s="7" customFormat="1" x14ac:dyDescent="0.25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s="7" customFormat="1" x14ac:dyDescent="0.25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s="7" customFormat="1" x14ac:dyDescent="0.25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s="7" customFormat="1" x14ac:dyDescent="0.25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s="7" customFormat="1" x14ac:dyDescent="0.25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s="7" customFormat="1" x14ac:dyDescent="0.25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s="7" customFormat="1" x14ac:dyDescent="0.25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s="7" customFormat="1" x14ac:dyDescent="0.25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s="7" customFormat="1" x14ac:dyDescent="0.25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s="7" customFormat="1" x14ac:dyDescent="0.25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s="7" customFormat="1" x14ac:dyDescent="0.25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s="7" customFormat="1" x14ac:dyDescent="0.25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s="7" customFormat="1" x14ac:dyDescent="0.25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s="7" customFormat="1" x14ac:dyDescent="0.25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s="7" customFormat="1" x14ac:dyDescent="0.2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s="7" customFormat="1" x14ac:dyDescent="0.25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s="7" customFormat="1" x14ac:dyDescent="0.25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s="7" customFormat="1" x14ac:dyDescent="0.25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s="7" customFormat="1" x14ac:dyDescent="0.25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s="7" customFormat="1" x14ac:dyDescent="0.25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s="7" customFormat="1" x14ac:dyDescent="0.25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2:26" s="7" customFormat="1" x14ac:dyDescent="0.25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2:26" s="7" customFormat="1" x14ac:dyDescent="0.25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2:26" s="7" customFormat="1" x14ac:dyDescent="0.25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2:26" s="7" customFormat="1" x14ac:dyDescent="0.25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2:26" s="7" customFormat="1" x14ac:dyDescent="0.25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2:26" s="7" customFormat="1" x14ac:dyDescent="0.25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2:26" s="7" customFormat="1" x14ac:dyDescent="0.25"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2:26" s="7" customFormat="1" x14ac:dyDescent="0.25"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2:26" s="7" customFormat="1" x14ac:dyDescent="0.25"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2:26" s="7" customFormat="1" x14ac:dyDescent="0.25"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2:26" s="7" customFormat="1" x14ac:dyDescent="0.25"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2:26" s="7" customFormat="1" x14ac:dyDescent="0.25"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2:26" s="7" customFormat="1" x14ac:dyDescent="0.25"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2:26" s="7" customFormat="1" x14ac:dyDescent="0.25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2:26" s="7" customFormat="1" x14ac:dyDescent="0.25"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2:26" s="7" customFormat="1" x14ac:dyDescent="0.25"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2:26" s="7" customFormat="1" x14ac:dyDescent="0.25"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2:26" s="7" customFormat="1" x14ac:dyDescent="0.25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2:26" s="7" customFormat="1" x14ac:dyDescent="0.25"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2:26" s="7" customFormat="1" x14ac:dyDescent="0.25"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2:26" s="7" customFormat="1" x14ac:dyDescent="0.25"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2:26" s="7" customFormat="1" x14ac:dyDescent="0.25"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2:26" s="7" customFormat="1" x14ac:dyDescent="0.25"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2:26" s="7" customFormat="1" x14ac:dyDescent="0.25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2:26" s="7" customFormat="1" x14ac:dyDescent="0.25"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2:26" s="7" customFormat="1" x14ac:dyDescent="0.25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2:26" s="7" customFormat="1" x14ac:dyDescent="0.25"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2:26" s="7" customFormat="1" x14ac:dyDescent="0.2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2:26" s="7" customFormat="1" x14ac:dyDescent="0.25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2:26" s="7" customFormat="1" x14ac:dyDescent="0.25"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2:26" s="7" customFormat="1" x14ac:dyDescent="0.25"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2:26" s="7" customFormat="1" x14ac:dyDescent="0.25"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2:26" s="7" customFormat="1" x14ac:dyDescent="0.25"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2:26" s="7" customFormat="1" x14ac:dyDescent="0.25"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2:26" s="7" customFormat="1" x14ac:dyDescent="0.25"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2:26" s="7" customFormat="1" x14ac:dyDescent="0.25"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2:26" s="7" customFormat="1" x14ac:dyDescent="0.25"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2:26" s="7" customFormat="1" x14ac:dyDescent="0.25"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2:26" s="7" customFormat="1" x14ac:dyDescent="0.25"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2:26" s="7" customFormat="1" x14ac:dyDescent="0.25"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2:26" s="7" customFormat="1" x14ac:dyDescent="0.25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2:26" s="7" customFormat="1" x14ac:dyDescent="0.25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2:26" s="7" customFormat="1" x14ac:dyDescent="0.25"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2:26" s="7" customFormat="1" x14ac:dyDescent="0.25"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</sheetData>
  <mergeCells count="2">
    <mergeCell ref="E4:K4"/>
    <mergeCell ref="B34:C3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VA K</vt:lpstr>
      <vt:lpstr>'VA K'!Área_de_impresión</vt:lpstr>
      <vt:lpstr>'VA K'!Títulos_a_imprimir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Marina Butus</cp:lastModifiedBy>
  <cp:lastPrinted>2025-07-22T13:29:14Z</cp:lastPrinted>
  <dcterms:created xsi:type="dcterms:W3CDTF">2015-07-07T13:14:28Z</dcterms:created>
  <dcterms:modified xsi:type="dcterms:W3CDTF">2025-12-04T16:45:43Z</dcterms:modified>
</cp:coreProperties>
</file>