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495" windowWidth="19110" windowHeight="4650" tabRatio="835"/>
  </bookViews>
  <sheets>
    <sheet name="VA C" sheetId="4" r:id="rId1"/>
  </sheets>
  <definedNames>
    <definedName name="_xlnm.Print_Area" localSheetId="0">'VA C'!$M$12:$W$31</definedName>
    <definedName name="_xlnm.Print_Titles" localSheetId="0">'VA C'!$B:$C</definedName>
  </definedNames>
  <calcPr calcId="145621"/>
</workbook>
</file>

<file path=xl/calcChain.xml><?xml version="1.0" encoding="utf-8"?>
<calcChain xmlns="http://schemas.openxmlformats.org/spreadsheetml/2006/main">
  <c r="X21" i="4" l="1"/>
  <c r="X14" i="4"/>
  <c r="X13" i="4" l="1"/>
  <c r="R21" i="4"/>
  <c r="R14" i="4"/>
  <c r="R13" i="4" s="1"/>
  <c r="U14" i="4"/>
  <c r="E13" i="4" l="1"/>
  <c r="F13" i="4"/>
  <c r="G13" i="4"/>
  <c r="H13" i="4"/>
  <c r="I13" i="4"/>
  <c r="J13" i="4"/>
  <c r="K13" i="4"/>
  <c r="L13" i="4"/>
  <c r="M13" i="4"/>
  <c r="N13" i="4"/>
  <c r="O13" i="4"/>
  <c r="P13" i="4"/>
  <c r="Q13" i="4"/>
  <c r="T13" i="4"/>
  <c r="D13" i="4"/>
  <c r="S21" i="4"/>
  <c r="S14" i="4"/>
  <c r="S13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T21" i="4"/>
  <c r="U21" i="4"/>
  <c r="U13" i="4" s="1"/>
  <c r="V21" i="4"/>
  <c r="W21" i="4"/>
  <c r="D21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T14" i="4"/>
  <c r="V14" i="4"/>
  <c r="W14" i="4"/>
  <c r="D14" i="4"/>
  <c r="W13" i="4" l="1"/>
  <c r="V13" i="4"/>
</calcChain>
</file>

<file path=xl/sharedStrings.xml><?xml version="1.0" encoding="utf-8"?>
<sst xmlns="http://schemas.openxmlformats.org/spreadsheetml/2006/main" count="45" uniqueCount="44">
  <si>
    <t>Descripción</t>
  </si>
  <si>
    <t>A</t>
  </si>
  <si>
    <t>AGRICULTURA ,GANADERIA,CAZA Y SILVICULTURA</t>
  </si>
  <si>
    <t>B</t>
  </si>
  <si>
    <t>PESCA</t>
  </si>
  <si>
    <t>C</t>
  </si>
  <si>
    <t>EXPLOTACION DE MINAS Y CANTERAS</t>
  </si>
  <si>
    <t>D</t>
  </si>
  <si>
    <t>INDUSTRIAS MANUFACTURERAS</t>
  </si>
  <si>
    <t>E</t>
  </si>
  <si>
    <t>SUMINISTRO DE ELECTRICIDAD , GAS y AGUA</t>
  </si>
  <si>
    <t>F</t>
  </si>
  <si>
    <t>CONSTRUCCION</t>
  </si>
  <si>
    <t>G</t>
  </si>
  <si>
    <t>COMERCIO MAYORISTA Y MINORISTA Y REPARACIONES</t>
  </si>
  <si>
    <t>H</t>
  </si>
  <si>
    <t>HOTELES Y RESTAURANTES</t>
  </si>
  <si>
    <t>I</t>
  </si>
  <si>
    <t>TRANSPORTE Y COMUNICACIONES</t>
  </si>
  <si>
    <t>J</t>
  </si>
  <si>
    <t>INTERMEDIACION FINANCIERA</t>
  </si>
  <si>
    <t>K</t>
  </si>
  <si>
    <t>ACTIVIDADES INMOBILIARIAS, EMPRESARIALES Y DE ALQUILER</t>
  </si>
  <si>
    <t>L</t>
  </si>
  <si>
    <t>ADMINISTRACION PÚBLICA Y DEFENSA; PLANES DE SEGURIDAD SOCIAL DE AFILIACION OBLIGATORIA</t>
  </si>
  <si>
    <t>M</t>
  </si>
  <si>
    <t>ENSEÑANZA</t>
  </si>
  <si>
    <t>N</t>
  </si>
  <si>
    <t>SERVICIOS SOCIALES Y DE SALUD</t>
  </si>
  <si>
    <t>O</t>
  </si>
  <si>
    <t>OTRAS ACTIVIDADES DE SERVICIOS COMUNITARIAS, SOCIALES Y PERSONALES</t>
  </si>
  <si>
    <t>P</t>
  </si>
  <si>
    <t>* Dato provisorio</t>
  </si>
  <si>
    <t>HOGARES PRIVADOS CON SERVICIOS DOMÉSTICOS</t>
  </si>
  <si>
    <t>PROVINCIA DE ENTRE RIOS</t>
  </si>
  <si>
    <t>Fuente: Dirección General de Estadística y Censos</t>
  </si>
  <si>
    <t>VALOR AGREGADO BRUTO PROVINCIAL A PRECIOS BASICOS</t>
  </si>
  <si>
    <t>SECTORES PRODUCTORES DE BIENES</t>
  </si>
  <si>
    <t>SECTORES PRODUCTORES DE SERVICIOS</t>
  </si>
  <si>
    <t>2022 (*)</t>
  </si>
  <si>
    <t>2023 (*)</t>
  </si>
  <si>
    <t>A PRECIOS CORRIENTES (en miles de pesos).</t>
  </si>
  <si>
    <t>AÑOS 2004 - 2024</t>
  </si>
  <si>
    <t>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</si>
</sst>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venirNext LT Pro Bold"/>
      <family val="2"/>
    </font>
    <font>
      <sz val="10"/>
      <color indexed="8"/>
      <name val="AvenirNext LT Pro Bold"/>
      <family val="2"/>
    </font>
    <font>
      <b/>
      <sz val="10"/>
      <name val="AvenirNext LT Pro Bold"/>
      <family val="2"/>
    </font>
    <font>
      <b/>
      <sz val="10"/>
      <color theme="1"/>
      <name val="AvenirNext LT Pro Bold"/>
      <family val="2"/>
    </font>
    <font>
      <b/>
      <sz val="8"/>
      <color indexed="8"/>
      <name val="AvenirNext LT Pro Bold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7" fillId="18" borderId="4" applyNumberFormat="0" applyAlignment="0" applyProtection="0"/>
    <xf numFmtId="0" fontId="8" fillId="19" borderId="5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11" fillId="9" borderId="4" applyNumberFormat="0" applyAlignment="0" applyProtection="0"/>
    <xf numFmtId="0" fontId="12" fillId="5" borderId="0" applyNumberFormat="0" applyBorder="0" applyAlignment="0" applyProtection="0"/>
    <xf numFmtId="0" fontId="13" fillId="24" borderId="0" applyNumberFormat="0" applyBorder="0" applyAlignment="0" applyProtection="0"/>
    <xf numFmtId="0" fontId="4" fillId="25" borderId="7" applyNumberFormat="0" applyFont="0" applyAlignment="0" applyProtection="0"/>
    <xf numFmtId="0" fontId="14" fillId="1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0" fillId="0" borderId="11" applyNumberFormat="0" applyFill="0" applyAlignment="0" applyProtection="0"/>
    <xf numFmtId="0" fontId="20" fillId="0" borderId="12" applyNumberFormat="0" applyFill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vertical="center"/>
    </xf>
    <xf numFmtId="4" fontId="22" fillId="2" borderId="0" xfId="0" applyNumberFormat="1" applyFont="1" applyFill="1"/>
    <xf numFmtId="3" fontId="22" fillId="2" borderId="0" xfId="0" applyNumberFormat="1" applyFont="1" applyFill="1"/>
    <xf numFmtId="0" fontId="22" fillId="2" borderId="0" xfId="0" applyFont="1" applyFill="1"/>
    <xf numFmtId="0" fontId="21" fillId="2" borderId="2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vertical="center"/>
    </xf>
    <xf numFmtId="3" fontId="21" fillId="3" borderId="1" xfId="0" applyNumberFormat="1" applyFont="1" applyFill="1" applyBorder="1" applyAlignment="1">
      <alignment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3" fontId="22" fillId="2" borderId="3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left" vertical="center" wrapText="1"/>
    </xf>
  </cellXfs>
  <cellStyles count="44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2"/>
    <cellStyle name="Notas 2" xfId="35"/>
    <cellStyle name="Porcentual 2" xfId="1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2127250</xdr:colOff>
      <xdr:row>4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52400"/>
          <a:ext cx="2422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C167"/>
  <sheetViews>
    <sheetView tabSelected="1" zoomScale="75" zoomScaleNormal="75" workbookViewId="0">
      <pane xSplit="3" ySplit="14" topLeftCell="O15" activePane="bottomRight" state="frozen"/>
      <selection pane="topRight" activeCell="D1" sqref="D1"/>
      <selection pane="bottomLeft" activeCell="A15" sqref="A15"/>
      <selection pane="bottomRight" activeCell="B7" sqref="B7"/>
    </sheetView>
  </sheetViews>
  <sheetFormatPr baseColWidth="10" defaultRowHeight="12" x14ac:dyDescent="0.2"/>
  <cols>
    <col min="1" max="1" width="5.5703125" style="1" customWidth="1"/>
    <col min="2" max="2" width="4.42578125" style="4" customWidth="1"/>
    <col min="3" max="3" width="44.42578125" style="5" customWidth="1"/>
    <col min="4" max="19" width="14.7109375" style="1" customWidth="1"/>
    <col min="20" max="21" width="15.7109375" style="1" customWidth="1"/>
    <col min="22" max="23" width="16.85546875" style="1" customWidth="1"/>
    <col min="24" max="24" width="18.140625" style="1" customWidth="1"/>
    <col min="25" max="16384" width="11.42578125" style="1"/>
  </cols>
  <sheetData>
    <row r="7" spans="2:29" s="9" customFormat="1" ht="12.75" x14ac:dyDescent="0.25">
      <c r="B7" s="15" t="s">
        <v>34</v>
      </c>
      <c r="C7" s="15"/>
      <c r="D7" s="1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2:29" s="9" customFormat="1" ht="12.75" x14ac:dyDescent="0.25">
      <c r="B8" s="15" t="s">
        <v>36</v>
      </c>
      <c r="C8" s="16"/>
      <c r="D8" s="15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2:29" s="9" customFormat="1" ht="12.75" x14ac:dyDescent="0.25">
      <c r="B9" s="19" t="s">
        <v>41</v>
      </c>
      <c r="C9" s="20"/>
      <c r="D9" s="19"/>
      <c r="E9" s="18"/>
      <c r="F9" s="18"/>
      <c r="G9" s="18"/>
      <c r="H9" s="18"/>
      <c r="I9" s="18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2:29" s="9" customFormat="1" ht="12.75" x14ac:dyDescent="0.25">
      <c r="B10" s="19" t="s">
        <v>42</v>
      </c>
      <c r="C10" s="20"/>
      <c r="D10" s="19"/>
      <c r="E10" s="18"/>
      <c r="F10" s="18"/>
      <c r="G10" s="18"/>
      <c r="H10" s="18"/>
      <c r="I10" s="18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2:29" ht="12.75" x14ac:dyDescent="0.2">
      <c r="B11" s="19"/>
      <c r="C11" s="15"/>
      <c r="D11" s="28"/>
      <c r="E11" s="28"/>
      <c r="F11" s="28"/>
      <c r="G11" s="28"/>
      <c r="H11" s="28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2:29" s="2" customFormat="1" ht="30" customHeight="1" x14ac:dyDescent="0.2">
      <c r="B12" s="31"/>
      <c r="C12" s="21" t="s">
        <v>0</v>
      </c>
      <c r="D12" s="22">
        <v>2004</v>
      </c>
      <c r="E12" s="22">
        <v>2005</v>
      </c>
      <c r="F12" s="22">
        <v>2006</v>
      </c>
      <c r="G12" s="22">
        <v>2007</v>
      </c>
      <c r="H12" s="22">
        <v>2008</v>
      </c>
      <c r="I12" s="22">
        <v>2009</v>
      </c>
      <c r="J12" s="22">
        <v>2010</v>
      </c>
      <c r="K12" s="22">
        <v>2011</v>
      </c>
      <c r="L12" s="22">
        <v>2012</v>
      </c>
      <c r="M12" s="22">
        <v>2013</v>
      </c>
      <c r="N12" s="22">
        <v>2014</v>
      </c>
      <c r="O12" s="22">
        <v>2015</v>
      </c>
      <c r="P12" s="22">
        <v>2016</v>
      </c>
      <c r="Q12" s="22">
        <v>2017</v>
      </c>
      <c r="R12" s="22">
        <v>2018</v>
      </c>
      <c r="S12" s="22">
        <v>2019</v>
      </c>
      <c r="T12" s="22">
        <v>2020</v>
      </c>
      <c r="U12" s="22">
        <v>2021</v>
      </c>
      <c r="V12" s="22" t="s">
        <v>39</v>
      </c>
      <c r="W12" s="22" t="s">
        <v>40</v>
      </c>
      <c r="X12" s="22" t="s">
        <v>43</v>
      </c>
    </row>
    <row r="13" spans="2:29" ht="34.5" customHeight="1" x14ac:dyDescent="0.2">
      <c r="B13" s="22"/>
      <c r="C13" s="23" t="s">
        <v>36</v>
      </c>
      <c r="D13" s="32">
        <f>D14+D21</f>
        <v>10078829.680046216</v>
      </c>
      <c r="E13" s="32">
        <f t="shared" ref="E13:W13" si="0">E14+E21</f>
        <v>12136178.608101495</v>
      </c>
      <c r="F13" s="32">
        <f t="shared" si="0"/>
        <v>14444402.487578107</v>
      </c>
      <c r="G13" s="32">
        <f t="shared" si="0"/>
        <v>19154238.046678126</v>
      </c>
      <c r="H13" s="32">
        <f t="shared" si="0"/>
        <v>25337780.256200701</v>
      </c>
      <c r="I13" s="32">
        <f t="shared" si="0"/>
        <v>27279847.463528879</v>
      </c>
      <c r="J13" s="32">
        <f t="shared" si="0"/>
        <v>34045524.111755908</v>
      </c>
      <c r="K13" s="32">
        <f t="shared" si="0"/>
        <v>46020159.942789614</v>
      </c>
      <c r="L13" s="32">
        <f t="shared" si="0"/>
        <v>54876648.529750712</v>
      </c>
      <c r="M13" s="32">
        <f t="shared" si="0"/>
        <v>72335121.537827581</v>
      </c>
      <c r="N13" s="32">
        <f t="shared" si="0"/>
        <v>100782338.32348546</v>
      </c>
      <c r="O13" s="32">
        <f t="shared" si="0"/>
        <v>130996618.61417094</v>
      </c>
      <c r="P13" s="32">
        <f t="shared" si="0"/>
        <v>167161281.22758552</v>
      </c>
      <c r="Q13" s="32">
        <f t="shared" si="0"/>
        <v>215241456.44620597</v>
      </c>
      <c r="R13" s="32">
        <f>R14+R21</f>
        <v>290516958.87615943</v>
      </c>
      <c r="S13" s="32">
        <f t="shared" si="0"/>
        <v>443255170.18238997</v>
      </c>
      <c r="T13" s="32">
        <f t="shared" si="0"/>
        <v>602417785.09824061</v>
      </c>
      <c r="U13" s="32">
        <f>U14+U21</f>
        <v>973602603.436064</v>
      </c>
      <c r="V13" s="32">
        <f t="shared" si="0"/>
        <v>1794642012.3981237</v>
      </c>
      <c r="W13" s="32">
        <f t="shared" si="0"/>
        <v>3889595871.1901016</v>
      </c>
      <c r="X13" s="32">
        <f t="shared" ref="X13" si="1">X14+X21</f>
        <v>11042486265.807812</v>
      </c>
      <c r="Y13" s="14"/>
      <c r="Z13" s="14"/>
      <c r="AA13" s="14"/>
      <c r="AB13" s="14"/>
      <c r="AC13" s="14"/>
    </row>
    <row r="14" spans="2:29" ht="30" customHeight="1" x14ac:dyDescent="0.2">
      <c r="B14" s="22"/>
      <c r="C14" s="24" t="s">
        <v>37</v>
      </c>
      <c r="D14" s="32">
        <f>SUM(D15:D20)</f>
        <v>4297948.9363975311</v>
      </c>
      <c r="E14" s="32">
        <f t="shared" ref="E14:W14" si="2">SUM(E15:E20)</f>
        <v>5026521.5357842362</v>
      </c>
      <c r="F14" s="32">
        <f t="shared" si="2"/>
        <v>5581030.9909425192</v>
      </c>
      <c r="G14" s="32">
        <f t="shared" si="2"/>
        <v>7792867.3422838692</v>
      </c>
      <c r="H14" s="32">
        <f t="shared" si="2"/>
        <v>10696450.988394696</v>
      </c>
      <c r="I14" s="32">
        <f t="shared" si="2"/>
        <v>10877927.278803116</v>
      </c>
      <c r="J14" s="32">
        <f t="shared" si="2"/>
        <v>13186970.358764684</v>
      </c>
      <c r="K14" s="32">
        <f t="shared" si="2"/>
        <v>18257477.291301508</v>
      </c>
      <c r="L14" s="32">
        <f t="shared" si="2"/>
        <v>20657733.739892341</v>
      </c>
      <c r="M14" s="32">
        <f t="shared" si="2"/>
        <v>26421066.385547228</v>
      </c>
      <c r="N14" s="32">
        <f t="shared" si="2"/>
        <v>37090189.640457496</v>
      </c>
      <c r="O14" s="32">
        <f t="shared" si="2"/>
        <v>42985972.318586014</v>
      </c>
      <c r="P14" s="32">
        <f t="shared" si="2"/>
        <v>54484808.85267812</v>
      </c>
      <c r="Q14" s="32">
        <f t="shared" si="2"/>
        <v>73968098.808308244</v>
      </c>
      <c r="R14" s="32">
        <f>SUM(R15:R20)</f>
        <v>101608278.36387303</v>
      </c>
      <c r="S14" s="32">
        <f>SUM(S15:S20)</f>
        <v>171622556.88633624</v>
      </c>
      <c r="T14" s="32">
        <f t="shared" si="2"/>
        <v>253833815.14666668</v>
      </c>
      <c r="U14" s="32">
        <f>SUM(U15:U20)</f>
        <v>435391921.5197137</v>
      </c>
      <c r="V14" s="32">
        <f t="shared" si="2"/>
        <v>789950627.64240313</v>
      </c>
      <c r="W14" s="32">
        <f t="shared" si="2"/>
        <v>1544571842.8996594</v>
      </c>
      <c r="X14" s="32">
        <f t="shared" ref="X14" si="3">SUM(X15:X20)</f>
        <v>4327780483.3458195</v>
      </c>
      <c r="Y14" s="14"/>
      <c r="Z14" s="14"/>
      <c r="AA14" s="14"/>
      <c r="AB14" s="14"/>
      <c r="AC14" s="14"/>
    </row>
    <row r="15" spans="2:29" s="13" customFormat="1" ht="24.95" customHeight="1" x14ac:dyDescent="0.2">
      <c r="B15" s="25" t="s">
        <v>1</v>
      </c>
      <c r="C15" s="17" t="s">
        <v>2</v>
      </c>
      <c r="D15" s="33">
        <v>2276941.3767993567</v>
      </c>
      <c r="E15" s="33">
        <v>2509964.7973474916</v>
      </c>
      <c r="F15" s="33">
        <v>2516613.593080692</v>
      </c>
      <c r="G15" s="33">
        <v>3859962.5106171765</v>
      </c>
      <c r="H15" s="33">
        <v>5973564.1906299219</v>
      </c>
      <c r="I15" s="33">
        <v>5520780.4358791476</v>
      </c>
      <c r="J15" s="33">
        <v>6441706.7715396732</v>
      </c>
      <c r="K15" s="33">
        <v>9672946.2961288728</v>
      </c>
      <c r="L15" s="33">
        <v>10507247.957508784</v>
      </c>
      <c r="M15" s="33">
        <v>13474278.289077975</v>
      </c>
      <c r="N15" s="33">
        <v>20783951.98767766</v>
      </c>
      <c r="O15" s="33">
        <v>22562497.85930901</v>
      </c>
      <c r="P15" s="33">
        <v>27670122.804383632</v>
      </c>
      <c r="Q15" s="33">
        <v>38941232.804044403</v>
      </c>
      <c r="R15" s="33">
        <v>51292241</v>
      </c>
      <c r="S15" s="33">
        <v>96320662</v>
      </c>
      <c r="T15" s="33">
        <v>152648436.08799106</v>
      </c>
      <c r="U15" s="33">
        <v>265923958.84925398</v>
      </c>
      <c r="V15" s="33">
        <v>478329071.49870098</v>
      </c>
      <c r="W15" s="33">
        <v>850243343.64845347</v>
      </c>
      <c r="X15" s="33">
        <v>2846646301.1583033</v>
      </c>
      <c r="Y15" s="14"/>
      <c r="Z15" s="14"/>
      <c r="AA15" s="14"/>
      <c r="AB15" s="14"/>
      <c r="AC15" s="14"/>
    </row>
    <row r="16" spans="2:29" s="13" customFormat="1" ht="24.95" customHeight="1" x14ac:dyDescent="0.2">
      <c r="B16" s="25" t="s">
        <v>3</v>
      </c>
      <c r="C16" s="17" t="s">
        <v>4</v>
      </c>
      <c r="D16" s="33">
        <v>11436.735000000001</v>
      </c>
      <c r="E16" s="33">
        <v>13328.189249999999</v>
      </c>
      <c r="F16" s="33">
        <v>8759.7895000000008</v>
      </c>
      <c r="G16" s="33">
        <v>11184.237000000001</v>
      </c>
      <c r="H16" s="33">
        <v>7150.3504999999996</v>
      </c>
      <c r="I16" s="33">
        <v>7687.0162500000006</v>
      </c>
      <c r="J16" s="33">
        <v>16196.53875</v>
      </c>
      <c r="K16" s="33">
        <v>14966.540799999999</v>
      </c>
      <c r="L16" s="33">
        <v>16065.3982</v>
      </c>
      <c r="M16" s="33">
        <v>17406.7101</v>
      </c>
      <c r="N16" s="33">
        <v>33359.625800000002</v>
      </c>
      <c r="O16" s="33">
        <v>27843.279499999997</v>
      </c>
      <c r="P16" s="33">
        <v>37273.989600000001</v>
      </c>
      <c r="Q16" s="33">
        <v>54960.865449999998</v>
      </c>
      <c r="R16" s="33">
        <v>71380</v>
      </c>
      <c r="S16" s="33">
        <v>94259.224499999997</v>
      </c>
      <c r="T16" s="33">
        <v>74223.161843575421</v>
      </c>
      <c r="U16" s="33">
        <v>68011.075902460376</v>
      </c>
      <c r="V16" s="33">
        <v>85816.088124603208</v>
      </c>
      <c r="W16" s="33">
        <v>285827.11205695645</v>
      </c>
      <c r="X16" s="33">
        <v>705331.16541523731</v>
      </c>
      <c r="Y16" s="14"/>
      <c r="Z16" s="14"/>
      <c r="AA16" s="14"/>
      <c r="AB16" s="14"/>
      <c r="AC16" s="14"/>
    </row>
    <row r="17" spans="2:29" s="13" customFormat="1" ht="24.95" customHeight="1" x14ac:dyDescent="0.2">
      <c r="B17" s="25" t="s">
        <v>5</v>
      </c>
      <c r="C17" s="17" t="s">
        <v>6</v>
      </c>
      <c r="D17" s="33">
        <v>17844.917270100002</v>
      </c>
      <c r="E17" s="33">
        <v>21756.363695799999</v>
      </c>
      <c r="F17" s="33">
        <v>26500.904098999996</v>
      </c>
      <c r="G17" s="33">
        <v>36423.0881859</v>
      </c>
      <c r="H17" s="33">
        <v>53030.87976180001</v>
      </c>
      <c r="I17" s="33">
        <v>58148.76948040002</v>
      </c>
      <c r="J17" s="33">
        <v>67454.090517499993</v>
      </c>
      <c r="K17" s="33">
        <v>83740.550150399984</v>
      </c>
      <c r="L17" s="33">
        <v>104982.8430139</v>
      </c>
      <c r="M17" s="33">
        <v>167445.28649870004</v>
      </c>
      <c r="N17" s="33">
        <v>214150.36707510002</v>
      </c>
      <c r="O17" s="33">
        <v>406121.5012922</v>
      </c>
      <c r="P17" s="33">
        <v>710569.37009916012</v>
      </c>
      <c r="Q17" s="33">
        <v>907225.10585099994</v>
      </c>
      <c r="R17" s="33">
        <v>1107179.9240166999</v>
      </c>
      <c r="S17" s="33">
        <v>3084512.2912157001</v>
      </c>
      <c r="T17" s="33">
        <v>1830626.2040482997</v>
      </c>
      <c r="U17" s="33">
        <v>2786318.9580599996</v>
      </c>
      <c r="V17" s="33">
        <v>26721370.474278405</v>
      </c>
      <c r="W17" s="33">
        <v>29351059.458050996</v>
      </c>
      <c r="X17" s="33">
        <v>43982660.037861951</v>
      </c>
      <c r="Y17" s="14"/>
      <c r="Z17" s="14"/>
      <c r="AA17" s="14"/>
      <c r="AB17" s="14"/>
      <c r="AC17" s="14"/>
    </row>
    <row r="18" spans="2:29" s="13" customFormat="1" ht="24.95" customHeight="1" x14ac:dyDescent="0.2">
      <c r="B18" s="25" t="s">
        <v>7</v>
      </c>
      <c r="C18" s="17" t="s">
        <v>8</v>
      </c>
      <c r="D18" s="33">
        <v>1466157.1452975024</v>
      </c>
      <c r="E18" s="33">
        <v>1832514.1968168563</v>
      </c>
      <c r="F18" s="33">
        <v>2219903.4705627458</v>
      </c>
      <c r="G18" s="33">
        <v>2808266.2837202903</v>
      </c>
      <c r="H18" s="33">
        <v>3298317.002676568</v>
      </c>
      <c r="I18" s="33">
        <v>3699103.264627682</v>
      </c>
      <c r="J18" s="33">
        <v>4845882.8663726002</v>
      </c>
      <c r="K18" s="33">
        <v>5863301.6698837951</v>
      </c>
      <c r="L18" s="33">
        <v>7003280.7494601002</v>
      </c>
      <c r="M18" s="33">
        <v>8835999.1561133452</v>
      </c>
      <c r="N18" s="33">
        <v>10977443.299338942</v>
      </c>
      <c r="O18" s="33">
        <v>13842509.862752866</v>
      </c>
      <c r="P18" s="33">
        <v>18297992.511222132</v>
      </c>
      <c r="Q18" s="33">
        <v>23229500.907308299</v>
      </c>
      <c r="R18" s="33">
        <v>33873818</v>
      </c>
      <c r="S18" s="33">
        <v>50760960.326857097</v>
      </c>
      <c r="T18" s="33">
        <v>72588093.828279942</v>
      </c>
      <c r="U18" s="33">
        <v>120645127.79068835</v>
      </c>
      <c r="V18" s="33">
        <v>201453212.45936397</v>
      </c>
      <c r="W18" s="33">
        <v>444370557.14037919</v>
      </c>
      <c r="X18" s="33">
        <v>927197215.1352948</v>
      </c>
      <c r="Y18" s="14"/>
      <c r="Z18" s="14"/>
      <c r="AA18" s="14"/>
      <c r="AB18" s="14"/>
      <c r="AC18" s="14"/>
    </row>
    <row r="19" spans="2:29" s="13" customFormat="1" ht="24.95" customHeight="1" x14ac:dyDescent="0.2">
      <c r="B19" s="25" t="s">
        <v>9</v>
      </c>
      <c r="C19" s="17" t="s">
        <v>10</v>
      </c>
      <c r="D19" s="33">
        <v>147377.0620956193</v>
      </c>
      <c r="E19" s="33">
        <v>170000.17041913603</v>
      </c>
      <c r="F19" s="33">
        <v>217141.60199353789</v>
      </c>
      <c r="G19" s="33">
        <v>303303.65689454303</v>
      </c>
      <c r="H19" s="33">
        <v>368231.00843234174</v>
      </c>
      <c r="I19" s="33">
        <v>420235.05915609252</v>
      </c>
      <c r="J19" s="33">
        <v>487393.76168028783</v>
      </c>
      <c r="K19" s="33">
        <v>668697.71899248858</v>
      </c>
      <c r="L19" s="33">
        <v>754907.3645350819</v>
      </c>
      <c r="M19" s="33">
        <v>1033825.9331710939</v>
      </c>
      <c r="N19" s="33">
        <v>1226507.8057700843</v>
      </c>
      <c r="O19" s="33">
        <v>1376985.8773141128</v>
      </c>
      <c r="P19" s="33">
        <v>2539068.8146516811</v>
      </c>
      <c r="Q19" s="33">
        <v>3800837.6949106501</v>
      </c>
      <c r="R19" s="33">
        <v>6093243</v>
      </c>
      <c r="S19" s="33">
        <v>8145472.0437634196</v>
      </c>
      <c r="T19" s="33">
        <v>9770484.4643332064</v>
      </c>
      <c r="U19" s="33">
        <v>16765456.983961737</v>
      </c>
      <c r="V19" s="33">
        <v>24278648.475807019</v>
      </c>
      <c r="W19" s="33">
        <v>51119444.83479628</v>
      </c>
      <c r="X19" s="33">
        <v>225815020.93375212</v>
      </c>
      <c r="Y19" s="14"/>
      <c r="Z19" s="14"/>
      <c r="AA19" s="14"/>
      <c r="AB19" s="14"/>
      <c r="AC19" s="14"/>
    </row>
    <row r="20" spans="2:29" s="13" customFormat="1" ht="24.95" customHeight="1" x14ac:dyDescent="0.2">
      <c r="B20" s="25" t="s">
        <v>11</v>
      </c>
      <c r="C20" s="17" t="s">
        <v>12</v>
      </c>
      <c r="D20" s="33">
        <v>378191.69993495266</v>
      </c>
      <c r="E20" s="33">
        <v>478957.81825495238</v>
      </c>
      <c r="F20" s="33">
        <v>592111.63170654466</v>
      </c>
      <c r="G20" s="33">
        <v>773727.56586595904</v>
      </c>
      <c r="H20" s="33">
        <v>996157.55639406538</v>
      </c>
      <c r="I20" s="33">
        <v>1171972.7334097933</v>
      </c>
      <c r="J20" s="33">
        <v>1328336.3299046217</v>
      </c>
      <c r="K20" s="33">
        <v>1953824.515345952</v>
      </c>
      <c r="L20" s="33">
        <v>2271249.4271744732</v>
      </c>
      <c r="M20" s="33">
        <v>2892111.0105861113</v>
      </c>
      <c r="N20" s="33">
        <v>3854776.5547957132</v>
      </c>
      <c r="O20" s="33">
        <v>4770013.938417824</v>
      </c>
      <c r="P20" s="33">
        <v>5229781.3627215158</v>
      </c>
      <c r="Q20" s="33">
        <v>7034341.4307438796</v>
      </c>
      <c r="R20" s="33">
        <v>9170416.4398563392</v>
      </c>
      <c r="S20" s="33">
        <v>13216691</v>
      </c>
      <c r="T20" s="33">
        <v>16921951.400170594</v>
      </c>
      <c r="U20" s="33">
        <v>29203047.861847155</v>
      </c>
      <c r="V20" s="33">
        <v>59082508.646128103</v>
      </c>
      <c r="W20" s="33">
        <v>169201610.70592266</v>
      </c>
      <c r="X20" s="33">
        <v>283433954.91519254</v>
      </c>
      <c r="Y20" s="14"/>
      <c r="Z20" s="14"/>
      <c r="AA20" s="14"/>
      <c r="AB20" s="14"/>
      <c r="AC20" s="14"/>
    </row>
    <row r="21" spans="2:29" s="13" customFormat="1" ht="30" customHeight="1" x14ac:dyDescent="0.2">
      <c r="B21" s="22"/>
      <c r="C21" s="24" t="s">
        <v>38</v>
      </c>
      <c r="D21" s="34">
        <f>SUM(D22:D31)</f>
        <v>5780880.7436486855</v>
      </c>
      <c r="E21" s="34">
        <f t="shared" ref="E21:X21" si="4">SUM(E22:E31)</f>
        <v>7109657.0723172575</v>
      </c>
      <c r="F21" s="34">
        <f t="shared" si="4"/>
        <v>8863371.4966355879</v>
      </c>
      <c r="G21" s="34">
        <f t="shared" si="4"/>
        <v>11361370.704394255</v>
      </c>
      <c r="H21" s="34">
        <f t="shared" si="4"/>
        <v>14641329.267806005</v>
      </c>
      <c r="I21" s="34">
        <f t="shared" si="4"/>
        <v>16401920.184725765</v>
      </c>
      <c r="J21" s="34">
        <f t="shared" si="4"/>
        <v>20858553.752991222</v>
      </c>
      <c r="K21" s="34">
        <f t="shared" si="4"/>
        <v>27762682.651488107</v>
      </c>
      <c r="L21" s="34">
        <f t="shared" si="4"/>
        <v>34218914.789858371</v>
      </c>
      <c r="M21" s="34">
        <f t="shared" si="4"/>
        <v>45914055.152280353</v>
      </c>
      <c r="N21" s="34">
        <f t="shared" si="4"/>
        <v>63692148.683027968</v>
      </c>
      <c r="O21" s="34">
        <f t="shared" si="4"/>
        <v>88010646.295584932</v>
      </c>
      <c r="P21" s="34">
        <f t="shared" si="4"/>
        <v>112676472.3749074</v>
      </c>
      <c r="Q21" s="34">
        <f t="shared" si="4"/>
        <v>141273357.63789773</v>
      </c>
      <c r="R21" s="34">
        <f>SUM(R22:R31)</f>
        <v>188908680.51228637</v>
      </c>
      <c r="S21" s="34">
        <f>SUM(S22:S31)</f>
        <v>271632613.29605371</v>
      </c>
      <c r="T21" s="34">
        <f t="shared" si="4"/>
        <v>348583969.95157397</v>
      </c>
      <c r="U21" s="34">
        <f t="shared" si="4"/>
        <v>538210681.91635036</v>
      </c>
      <c r="V21" s="34">
        <f t="shared" si="4"/>
        <v>1004691384.7557207</v>
      </c>
      <c r="W21" s="34">
        <f t="shared" si="4"/>
        <v>2345024028.290442</v>
      </c>
      <c r="X21" s="34">
        <f t="shared" si="4"/>
        <v>6714705782.4619923</v>
      </c>
      <c r="Y21" s="14"/>
      <c r="Z21" s="14"/>
      <c r="AA21" s="14"/>
      <c r="AB21" s="14"/>
      <c r="AC21" s="14"/>
    </row>
    <row r="22" spans="2:29" s="13" customFormat="1" ht="24.95" customHeight="1" x14ac:dyDescent="0.2">
      <c r="B22" s="25" t="s">
        <v>13</v>
      </c>
      <c r="C22" s="17" t="s">
        <v>14</v>
      </c>
      <c r="D22" s="33">
        <v>1926119.2737508523</v>
      </c>
      <c r="E22" s="33">
        <v>2289150.2853775844</v>
      </c>
      <c r="F22" s="33">
        <v>2746480.0814428339</v>
      </c>
      <c r="G22" s="33">
        <v>3512266.4100271137</v>
      </c>
      <c r="H22" s="33">
        <v>4381765.4295409508</v>
      </c>
      <c r="I22" s="33">
        <v>4443696.3948177788</v>
      </c>
      <c r="J22" s="33">
        <v>6117307.1234264895</v>
      </c>
      <c r="K22" s="33">
        <v>8276288.7435604539</v>
      </c>
      <c r="L22" s="33">
        <v>10013157.710202644</v>
      </c>
      <c r="M22" s="33">
        <v>13853297.567406232</v>
      </c>
      <c r="N22" s="33">
        <v>18972934.23949625</v>
      </c>
      <c r="O22" s="33">
        <v>26359843.556838728</v>
      </c>
      <c r="P22" s="33">
        <v>30443016.991130061</v>
      </c>
      <c r="Q22" s="33">
        <v>36038359.580089703</v>
      </c>
      <c r="R22" s="33">
        <v>50037844.916065298</v>
      </c>
      <c r="S22" s="33">
        <v>72619093</v>
      </c>
      <c r="T22" s="33">
        <v>99268989.77102834</v>
      </c>
      <c r="U22" s="33">
        <v>165192022.17459995</v>
      </c>
      <c r="V22" s="33">
        <v>294834375.52594697</v>
      </c>
      <c r="W22" s="33">
        <v>684154230.78367913</v>
      </c>
      <c r="X22" s="33">
        <v>1981161926.7088928</v>
      </c>
      <c r="Y22" s="14"/>
      <c r="Z22" s="14"/>
      <c r="AA22" s="14"/>
      <c r="AB22" s="14"/>
      <c r="AC22" s="14"/>
    </row>
    <row r="23" spans="2:29" s="13" customFormat="1" ht="24.95" customHeight="1" x14ac:dyDescent="0.2">
      <c r="B23" s="25" t="s">
        <v>15</v>
      </c>
      <c r="C23" s="17" t="s">
        <v>16</v>
      </c>
      <c r="D23" s="33">
        <v>131219.09605929151</v>
      </c>
      <c r="E23" s="33">
        <v>175438.30081391646</v>
      </c>
      <c r="F23" s="33">
        <v>246335.46523339397</v>
      </c>
      <c r="G23" s="33">
        <v>325904.48963661556</v>
      </c>
      <c r="H23" s="33">
        <v>412279.1654973586</v>
      </c>
      <c r="I23" s="33">
        <v>507833.38924474316</v>
      </c>
      <c r="J23" s="33">
        <v>626445.1106041288</v>
      </c>
      <c r="K23" s="33">
        <v>864407.3932602331</v>
      </c>
      <c r="L23" s="33">
        <v>1106626.6838671069</v>
      </c>
      <c r="M23" s="33">
        <v>1473420.0653422046</v>
      </c>
      <c r="N23" s="33">
        <v>2028376.2331607798</v>
      </c>
      <c r="O23" s="33">
        <v>2626095.3531682338</v>
      </c>
      <c r="P23" s="33">
        <v>3206967.6536525534</v>
      </c>
      <c r="Q23" s="33">
        <v>4666982.2121192804</v>
      </c>
      <c r="R23" s="33">
        <v>5586509.7302912399</v>
      </c>
      <c r="S23" s="33">
        <v>5796181.7674093703</v>
      </c>
      <c r="T23" s="33">
        <v>4789386.7730859378</v>
      </c>
      <c r="U23" s="33">
        <v>10694641.777368724</v>
      </c>
      <c r="V23" s="33">
        <v>30648528.035929348</v>
      </c>
      <c r="W23" s="33">
        <v>81469806.994864821</v>
      </c>
      <c r="X23" s="33">
        <v>185671382.27670491</v>
      </c>
      <c r="Y23" s="14"/>
      <c r="Z23" s="14"/>
      <c r="AA23" s="14"/>
      <c r="AB23" s="14"/>
      <c r="AC23" s="14"/>
    </row>
    <row r="24" spans="2:29" s="13" customFormat="1" ht="24.95" customHeight="1" x14ac:dyDescent="0.2">
      <c r="B24" s="25" t="s">
        <v>17</v>
      </c>
      <c r="C24" s="17" t="s">
        <v>18</v>
      </c>
      <c r="D24" s="33">
        <v>670399.37996669218</v>
      </c>
      <c r="E24" s="33">
        <v>806990.86218206352</v>
      </c>
      <c r="F24" s="33">
        <v>1001135.3886207989</v>
      </c>
      <c r="G24" s="33">
        <v>1207842.0649966099</v>
      </c>
      <c r="H24" s="33">
        <v>1506874.3378485208</v>
      </c>
      <c r="I24" s="33">
        <v>1661266.4278020822</v>
      </c>
      <c r="J24" s="33">
        <v>2108687.7637221445</v>
      </c>
      <c r="K24" s="33">
        <v>2555794.4088494834</v>
      </c>
      <c r="L24" s="33">
        <v>3171682.4751206636</v>
      </c>
      <c r="M24" s="33">
        <v>3914837.8461633539</v>
      </c>
      <c r="N24" s="33">
        <v>5051977.8312161919</v>
      </c>
      <c r="O24" s="33">
        <v>6872717.7540250923</v>
      </c>
      <c r="P24" s="33">
        <v>9081169.4108545035</v>
      </c>
      <c r="Q24" s="33">
        <v>11931767.208228501</v>
      </c>
      <c r="R24" s="33">
        <v>16745025</v>
      </c>
      <c r="S24" s="33">
        <v>25598890</v>
      </c>
      <c r="T24" s="33">
        <v>33923177.217331707</v>
      </c>
      <c r="U24" s="33">
        <v>45829952.480184332</v>
      </c>
      <c r="V24" s="33">
        <v>94219549.965053394</v>
      </c>
      <c r="W24" s="33">
        <v>191802555.67687893</v>
      </c>
      <c r="X24" s="33">
        <v>565534151.45060754</v>
      </c>
      <c r="Y24" s="14"/>
      <c r="Z24" s="14"/>
      <c r="AA24" s="14"/>
      <c r="AB24" s="14"/>
      <c r="AC24" s="14"/>
    </row>
    <row r="25" spans="2:29" s="13" customFormat="1" ht="24.95" customHeight="1" x14ac:dyDescent="0.2">
      <c r="B25" s="25" t="s">
        <v>19</v>
      </c>
      <c r="C25" s="17" t="s">
        <v>20</v>
      </c>
      <c r="D25" s="33">
        <v>94492.693690535467</v>
      </c>
      <c r="E25" s="33">
        <v>125791.09812742972</v>
      </c>
      <c r="F25" s="33">
        <v>186128.38646509606</v>
      </c>
      <c r="G25" s="33">
        <v>239879.17796665773</v>
      </c>
      <c r="H25" s="33">
        <v>315198.59959503735</v>
      </c>
      <c r="I25" s="33">
        <v>494042.46499924309</v>
      </c>
      <c r="J25" s="33">
        <v>596624.80789686402</v>
      </c>
      <c r="K25" s="33">
        <v>834217.20986202522</v>
      </c>
      <c r="L25" s="33">
        <v>1049907.5259594617</v>
      </c>
      <c r="M25" s="33">
        <v>1419589.9831078469</v>
      </c>
      <c r="N25" s="33">
        <v>2351034.3473316808</v>
      </c>
      <c r="O25" s="33">
        <v>3207999.8500967515</v>
      </c>
      <c r="P25" s="33">
        <v>4438004.5788272666</v>
      </c>
      <c r="Q25" s="33">
        <v>5544046.5197147299</v>
      </c>
      <c r="R25" s="33">
        <v>7898359.2286870703</v>
      </c>
      <c r="S25" s="33">
        <v>12805676</v>
      </c>
      <c r="T25" s="33">
        <v>17977970.651734903</v>
      </c>
      <c r="U25" s="33">
        <v>29868205.154687233</v>
      </c>
      <c r="V25" s="33">
        <v>52789441.901665188</v>
      </c>
      <c r="W25" s="33">
        <v>106578913.15990871</v>
      </c>
      <c r="X25" s="33">
        <v>498995035.09820753</v>
      </c>
      <c r="Y25" s="14"/>
      <c r="Z25" s="14"/>
      <c r="AA25" s="14"/>
      <c r="AB25" s="14"/>
      <c r="AC25" s="14"/>
    </row>
    <row r="26" spans="2:29" s="13" customFormat="1" ht="24.95" customHeight="1" x14ac:dyDescent="0.2">
      <c r="B26" s="25" t="s">
        <v>21</v>
      </c>
      <c r="C26" s="17" t="s">
        <v>22</v>
      </c>
      <c r="D26" s="33">
        <v>962877.32595283142</v>
      </c>
      <c r="E26" s="33">
        <v>1228199.6191736956</v>
      </c>
      <c r="F26" s="33">
        <v>1463692.6895469776</v>
      </c>
      <c r="G26" s="33">
        <v>1806017.3195425563</v>
      </c>
      <c r="H26" s="33">
        <v>2207309.7806893801</v>
      </c>
      <c r="I26" s="33">
        <v>2434309.1558830091</v>
      </c>
      <c r="J26" s="33">
        <v>2825592.5921544712</v>
      </c>
      <c r="K26" s="33">
        <v>3371877.033601495</v>
      </c>
      <c r="L26" s="33">
        <v>3893714.2161938935</v>
      </c>
      <c r="M26" s="33">
        <v>5448890.3027065173</v>
      </c>
      <c r="N26" s="33">
        <v>7806104.4186916966</v>
      </c>
      <c r="O26" s="33">
        <v>11829432.809268106</v>
      </c>
      <c r="P26" s="33">
        <v>14182745.551214339</v>
      </c>
      <c r="Q26" s="33">
        <v>17017848.837362401</v>
      </c>
      <c r="R26" s="33">
        <v>23925405</v>
      </c>
      <c r="S26" s="33">
        <v>32399070.3408757</v>
      </c>
      <c r="T26" s="33">
        <v>39697492.81924367</v>
      </c>
      <c r="U26" s="33">
        <v>55389244.095552832</v>
      </c>
      <c r="V26" s="33">
        <v>92649354.937894359</v>
      </c>
      <c r="W26" s="33">
        <v>205959367.66999885</v>
      </c>
      <c r="X26" s="33">
        <v>653133211.80502117</v>
      </c>
      <c r="Y26" s="14"/>
      <c r="Z26" s="14"/>
      <c r="AA26" s="14"/>
      <c r="AB26" s="14"/>
      <c r="AC26" s="14"/>
    </row>
    <row r="27" spans="2:29" s="13" customFormat="1" ht="24.95" customHeight="1" x14ac:dyDescent="0.2">
      <c r="B27" s="25" t="s">
        <v>23</v>
      </c>
      <c r="C27" s="17" t="s">
        <v>24</v>
      </c>
      <c r="D27" s="33">
        <v>645451.09858879633</v>
      </c>
      <c r="E27" s="33">
        <v>797593.59489440976</v>
      </c>
      <c r="F27" s="33">
        <v>1070297.9777980405</v>
      </c>
      <c r="G27" s="33">
        <v>1318121.5575442258</v>
      </c>
      <c r="H27" s="33">
        <v>1792588.2762452103</v>
      </c>
      <c r="I27" s="33">
        <v>2083067.4074227386</v>
      </c>
      <c r="J27" s="33">
        <v>2591502.8030468761</v>
      </c>
      <c r="K27" s="33">
        <v>3640027.2171557401</v>
      </c>
      <c r="L27" s="33">
        <v>4628149.036005171</v>
      </c>
      <c r="M27" s="33">
        <v>6165831.5316427909</v>
      </c>
      <c r="N27" s="33">
        <v>8971489.1965525318</v>
      </c>
      <c r="O27" s="33">
        <v>12290877.997520212</v>
      </c>
      <c r="P27" s="33">
        <v>17327955.898656037</v>
      </c>
      <c r="Q27" s="33">
        <v>22370150.800817601</v>
      </c>
      <c r="R27" s="33">
        <v>28750548.644417401</v>
      </c>
      <c r="S27" s="33">
        <v>41271674.577399202</v>
      </c>
      <c r="T27" s="33">
        <v>52646107.057885066</v>
      </c>
      <c r="U27" s="33">
        <v>81337146.110178977</v>
      </c>
      <c r="V27" s="33">
        <v>158344418.27061319</v>
      </c>
      <c r="W27" s="33">
        <v>375171989.168926</v>
      </c>
      <c r="X27" s="33">
        <v>1005247428.517287</v>
      </c>
      <c r="Y27" s="14"/>
      <c r="Z27" s="14"/>
      <c r="AA27" s="14"/>
      <c r="AB27" s="14"/>
      <c r="AC27" s="14"/>
    </row>
    <row r="28" spans="2:29" s="13" customFormat="1" ht="24.95" customHeight="1" x14ac:dyDescent="0.2">
      <c r="B28" s="25" t="s">
        <v>25</v>
      </c>
      <c r="C28" s="17" t="s">
        <v>26</v>
      </c>
      <c r="D28" s="33">
        <v>581953.04137038114</v>
      </c>
      <c r="E28" s="33">
        <v>730034.47105883062</v>
      </c>
      <c r="F28" s="33">
        <v>858589.86333126528</v>
      </c>
      <c r="G28" s="33">
        <v>1214174.3366887544</v>
      </c>
      <c r="H28" s="33">
        <v>1681769.091967714</v>
      </c>
      <c r="I28" s="33">
        <v>1968080.4507835777</v>
      </c>
      <c r="J28" s="33">
        <v>2434605.247671159</v>
      </c>
      <c r="K28" s="33">
        <v>3355608.7212362178</v>
      </c>
      <c r="L28" s="33">
        <v>4184577.9744964279</v>
      </c>
      <c r="M28" s="33">
        <v>5404587.3102751654</v>
      </c>
      <c r="N28" s="33">
        <v>7385329.5148581229</v>
      </c>
      <c r="O28" s="33">
        <v>10224637.611449804</v>
      </c>
      <c r="P28" s="33">
        <v>14152101.919179939</v>
      </c>
      <c r="Q28" s="33">
        <v>17487159.334005602</v>
      </c>
      <c r="R28" s="33">
        <v>22689486.744208802</v>
      </c>
      <c r="S28" s="33">
        <v>32375480.967232499</v>
      </c>
      <c r="T28" s="33">
        <v>41499786.937356591</v>
      </c>
      <c r="U28" s="33">
        <v>58878861.102436602</v>
      </c>
      <c r="V28" s="33">
        <v>112462668.18486804</v>
      </c>
      <c r="W28" s="33">
        <v>272492932.46743107</v>
      </c>
      <c r="X28" s="33">
        <v>658214573.0245322</v>
      </c>
      <c r="Y28" s="14"/>
      <c r="Z28" s="14"/>
      <c r="AA28" s="14"/>
      <c r="AB28" s="14"/>
      <c r="AC28" s="14"/>
    </row>
    <row r="29" spans="2:29" s="13" customFormat="1" ht="24.95" customHeight="1" x14ac:dyDescent="0.2">
      <c r="B29" s="25" t="s">
        <v>27</v>
      </c>
      <c r="C29" s="17" t="s">
        <v>28</v>
      </c>
      <c r="D29" s="33">
        <v>343789.9277120597</v>
      </c>
      <c r="E29" s="33">
        <v>454426.97133428219</v>
      </c>
      <c r="F29" s="33">
        <v>643047.86496571125</v>
      </c>
      <c r="G29" s="33">
        <v>956689.55926439702</v>
      </c>
      <c r="H29" s="33">
        <v>1304544.1278504049</v>
      </c>
      <c r="I29" s="33">
        <v>1551954.9613033677</v>
      </c>
      <c r="J29" s="33">
        <v>1927946.8704183344</v>
      </c>
      <c r="K29" s="33">
        <v>2662596.6686483575</v>
      </c>
      <c r="L29" s="33">
        <v>3407848.8849363746</v>
      </c>
      <c r="M29" s="33">
        <v>4714706.9028833201</v>
      </c>
      <c r="N29" s="33">
        <v>6348611.5923151486</v>
      </c>
      <c r="O29" s="33">
        <v>8245894.6705416255</v>
      </c>
      <c r="P29" s="33">
        <v>11394268.127718467</v>
      </c>
      <c r="Q29" s="33">
        <v>15192460.7942807</v>
      </c>
      <c r="R29" s="33">
        <v>19475982.760556798</v>
      </c>
      <c r="S29" s="33">
        <v>29061706.132642198</v>
      </c>
      <c r="T29" s="33">
        <v>34055561.766709417</v>
      </c>
      <c r="U29" s="33">
        <v>53667703.843830541</v>
      </c>
      <c r="V29" s="33">
        <v>101231464.89766343</v>
      </c>
      <c r="W29" s="33">
        <v>273197634.30772185</v>
      </c>
      <c r="X29" s="33">
        <v>712535613.01131248</v>
      </c>
      <c r="Y29" s="14"/>
      <c r="Z29" s="14"/>
      <c r="AA29" s="14"/>
      <c r="AB29" s="14"/>
      <c r="AC29" s="14"/>
    </row>
    <row r="30" spans="2:29" s="13" customFormat="1" ht="24.95" customHeight="1" x14ac:dyDescent="0.2">
      <c r="B30" s="25" t="s">
        <v>29</v>
      </c>
      <c r="C30" s="17" t="s">
        <v>30</v>
      </c>
      <c r="D30" s="33">
        <v>350998.47755724681</v>
      </c>
      <c r="E30" s="33">
        <v>412006.70203681453</v>
      </c>
      <c r="F30" s="33">
        <v>532937.08376757544</v>
      </c>
      <c r="G30" s="33">
        <v>649864.40386141068</v>
      </c>
      <c r="H30" s="33">
        <v>827905.60158646642</v>
      </c>
      <c r="I30" s="33">
        <v>998671.88184776239</v>
      </c>
      <c r="J30" s="33">
        <v>1281571.1291942324</v>
      </c>
      <c r="K30" s="33">
        <v>1747915.0374848614</v>
      </c>
      <c r="L30" s="33">
        <v>2236163.2106549433</v>
      </c>
      <c r="M30" s="33">
        <v>2849317.7745229886</v>
      </c>
      <c r="N30" s="33">
        <v>3841125.567859754</v>
      </c>
      <c r="O30" s="33">
        <v>5128079.5712513458</v>
      </c>
      <c r="P30" s="33">
        <v>6833153.6433932129</v>
      </c>
      <c r="Q30" s="33">
        <v>8970879.8289222904</v>
      </c>
      <c r="R30" s="33">
        <v>11211853.309890101</v>
      </c>
      <c r="S30" s="33">
        <v>16004479.3057121</v>
      </c>
      <c r="T30" s="33">
        <v>20433077.959650543</v>
      </c>
      <c r="U30" s="33">
        <v>31043049.251115862</v>
      </c>
      <c r="V30" s="33">
        <v>55333561.098143637</v>
      </c>
      <c r="W30" s="33">
        <v>126065367.38438426</v>
      </c>
      <c r="X30" s="33">
        <v>378820761.35600865</v>
      </c>
      <c r="Y30" s="14"/>
      <c r="Z30" s="14"/>
      <c r="AA30" s="14"/>
      <c r="AB30" s="14"/>
      <c r="AC30" s="14"/>
    </row>
    <row r="31" spans="2:29" s="13" customFormat="1" ht="24.95" customHeight="1" x14ac:dyDescent="0.2">
      <c r="B31" s="35" t="s">
        <v>31</v>
      </c>
      <c r="C31" s="36" t="s">
        <v>33</v>
      </c>
      <c r="D31" s="40">
        <v>73580.429000000004</v>
      </c>
      <c r="E31" s="40">
        <v>90025.167318229345</v>
      </c>
      <c r="F31" s="40">
        <v>114726.69546389348</v>
      </c>
      <c r="G31" s="40">
        <v>130611.38486591371</v>
      </c>
      <c r="H31" s="40">
        <v>211094.85698496018</v>
      </c>
      <c r="I31" s="40">
        <v>258997.65062146183</v>
      </c>
      <c r="J31" s="40">
        <v>348270.30485652044</v>
      </c>
      <c r="K31" s="40">
        <v>453950.21782923961</v>
      </c>
      <c r="L31" s="40">
        <v>527087.07242168533</v>
      </c>
      <c r="M31" s="40">
        <v>669575.86822993157</v>
      </c>
      <c r="N31" s="40">
        <v>935165.74154581083</v>
      </c>
      <c r="O31" s="40">
        <v>1225067.1214250119</v>
      </c>
      <c r="P31" s="40">
        <v>1617088.6002810157</v>
      </c>
      <c r="Q31" s="40">
        <v>2053702.5223568899</v>
      </c>
      <c r="R31" s="40">
        <v>2587665.1781696798</v>
      </c>
      <c r="S31" s="40">
        <v>3700361.2047826499</v>
      </c>
      <c r="T31" s="40">
        <v>4292418.9975478686</v>
      </c>
      <c r="U31" s="40">
        <v>6309855.926395365</v>
      </c>
      <c r="V31" s="40">
        <v>12178021.937943056</v>
      </c>
      <c r="W31" s="40">
        <v>28131230.67664846</v>
      </c>
      <c r="X31" s="40">
        <v>75391699.213417873</v>
      </c>
      <c r="Y31" s="14"/>
      <c r="Z31" s="14"/>
      <c r="AA31" s="14"/>
      <c r="AB31" s="14"/>
      <c r="AC31" s="14"/>
    </row>
    <row r="32" spans="2:29" ht="12.75" x14ac:dyDescent="0.2">
      <c r="B32" s="25"/>
      <c r="C32" s="17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2:24" ht="12.75" x14ac:dyDescent="0.2">
      <c r="B33" s="26"/>
      <c r="C33" s="20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2:24" ht="12.75" x14ac:dyDescent="0.2">
      <c r="B34" s="41" t="s">
        <v>32</v>
      </c>
      <c r="C34" s="4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2:24" s="7" customFormat="1" ht="12.75" x14ac:dyDescent="0.2">
      <c r="B35" s="39" t="s">
        <v>35</v>
      </c>
      <c r="C35" s="39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2:24" s="7" customFormat="1" ht="12.75" x14ac:dyDescent="0.2">
      <c r="B36" s="37"/>
      <c r="C36" s="37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s="7" customFormat="1" ht="12.75" x14ac:dyDescent="0.2">
      <c r="B37" s="38"/>
      <c r="C37" s="3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2:24" s="8" customFormat="1" x14ac:dyDescent="0.2">
      <c r="B38" s="10"/>
      <c r="C38" s="1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8" customFormat="1" x14ac:dyDescent="0.2">
      <c r="B39" s="10"/>
      <c r="C39" s="1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s="8" customFormat="1" x14ac:dyDescent="0.2">
      <c r="B40" s="10"/>
      <c r="C40" s="1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s="7" customFormat="1" x14ac:dyDescent="0.2">
      <c r="B41" s="3"/>
      <c r="C41" s="1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2:24" s="7" customFormat="1" x14ac:dyDescent="0.2">
      <c r="B42" s="11"/>
      <c r="C42" s="12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2:24" s="7" customFormat="1" x14ac:dyDescent="0.2">
      <c r="B43" s="11"/>
      <c r="C43" s="1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2:24" s="7" customFormat="1" x14ac:dyDescent="0.2">
      <c r="B44" s="11"/>
      <c r="C44" s="12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2:24" s="7" customFormat="1" x14ac:dyDescent="0.2">
      <c r="B45" s="11"/>
      <c r="C45" s="12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2:24" s="7" customFormat="1" x14ac:dyDescent="0.2">
      <c r="B46" s="11"/>
      <c r="C46" s="1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2:24" s="7" customFormat="1" x14ac:dyDescent="0.2">
      <c r="B47" s="11"/>
      <c r="C47" s="1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2:24" s="7" customFormat="1" x14ac:dyDescent="0.2">
      <c r="B48" s="11"/>
      <c r="C48" s="12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 s="7" customFormat="1" x14ac:dyDescent="0.2">
      <c r="B49" s="11"/>
      <c r="C49" s="12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2:24" s="7" customFormat="1" x14ac:dyDescent="0.2">
      <c r="B50" s="11"/>
      <c r="C50" s="12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2:24" s="7" customFormat="1" x14ac:dyDescent="0.2">
      <c r="B51" s="11"/>
      <c r="C51" s="12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2:24" s="7" customFormat="1" x14ac:dyDescent="0.2">
      <c r="B52" s="11"/>
      <c r="C52" s="12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2:24" s="7" customFormat="1" x14ac:dyDescent="0.2">
      <c r="B53" s="11"/>
      <c r="C53" s="12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4" s="7" customFormat="1" x14ac:dyDescent="0.2">
      <c r="B54" s="11"/>
      <c r="C54" s="12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2:24" s="7" customFormat="1" x14ac:dyDescent="0.2">
      <c r="B55" s="11"/>
      <c r="C55" s="1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2:24" s="7" customFormat="1" x14ac:dyDescent="0.2">
      <c r="B56" s="11"/>
      <c r="C56" s="12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2:24" s="7" customFormat="1" x14ac:dyDescent="0.2">
      <c r="B57" s="11"/>
      <c r="C57" s="12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2:24" s="7" customFormat="1" x14ac:dyDescent="0.2">
      <c r="B58" s="11"/>
      <c r="C58" s="12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2:24" s="7" customFormat="1" x14ac:dyDescent="0.2">
      <c r="B59" s="11"/>
      <c r="C59" s="12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2:24" s="7" customFormat="1" x14ac:dyDescent="0.2">
      <c r="B60" s="11"/>
      <c r="C60" s="12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2:24" s="7" customFormat="1" x14ac:dyDescent="0.2">
      <c r="B61" s="11"/>
      <c r="C61" s="12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2:24" s="7" customFormat="1" x14ac:dyDescent="0.2">
      <c r="B62" s="11"/>
      <c r="C62" s="12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2:24" s="7" customFormat="1" x14ac:dyDescent="0.2">
      <c r="B63" s="11"/>
      <c r="C63" s="12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2:24" s="7" customFormat="1" x14ac:dyDescent="0.2">
      <c r="B64" s="11"/>
      <c r="C64" s="12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2:24" s="7" customFormat="1" x14ac:dyDescent="0.2">
      <c r="B65" s="11"/>
      <c r="C65" s="12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2:24" s="7" customFormat="1" x14ac:dyDescent="0.2">
      <c r="B66" s="11"/>
      <c r="C66" s="12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2:24" s="7" customFormat="1" x14ac:dyDescent="0.2">
      <c r="B67" s="11"/>
      <c r="C67" s="12"/>
    </row>
    <row r="68" spans="2:24" s="7" customFormat="1" x14ac:dyDescent="0.2">
      <c r="B68" s="11"/>
      <c r="C68" s="12"/>
    </row>
    <row r="69" spans="2:24" s="7" customFormat="1" x14ac:dyDescent="0.2">
      <c r="B69" s="11"/>
      <c r="C69" s="12"/>
    </row>
    <row r="70" spans="2:24" s="7" customFormat="1" x14ac:dyDescent="0.2">
      <c r="B70" s="11"/>
      <c r="C70" s="12"/>
    </row>
    <row r="71" spans="2:24" s="7" customFormat="1" x14ac:dyDescent="0.2">
      <c r="B71" s="11"/>
      <c r="C71" s="12"/>
    </row>
    <row r="72" spans="2:24" s="7" customFormat="1" x14ac:dyDescent="0.2">
      <c r="B72" s="11"/>
      <c r="C72" s="12"/>
    </row>
    <row r="73" spans="2:24" s="7" customFormat="1" x14ac:dyDescent="0.2">
      <c r="B73" s="11"/>
      <c r="C73" s="12"/>
    </row>
    <row r="74" spans="2:24" s="7" customFormat="1" x14ac:dyDescent="0.2">
      <c r="B74" s="11"/>
      <c r="C74" s="12"/>
    </row>
    <row r="75" spans="2:24" s="7" customFormat="1" x14ac:dyDescent="0.2">
      <c r="B75" s="11"/>
      <c r="C75" s="12"/>
    </row>
    <row r="76" spans="2:24" s="7" customFormat="1" x14ac:dyDescent="0.2">
      <c r="B76" s="11"/>
      <c r="C76" s="12"/>
    </row>
    <row r="77" spans="2:24" s="7" customFormat="1" x14ac:dyDescent="0.2">
      <c r="B77" s="11"/>
      <c r="C77" s="12"/>
    </row>
    <row r="78" spans="2:24" s="7" customFormat="1" x14ac:dyDescent="0.2">
      <c r="B78" s="11"/>
      <c r="C78" s="12"/>
    </row>
    <row r="79" spans="2:24" s="7" customFormat="1" x14ac:dyDescent="0.2">
      <c r="B79" s="11"/>
      <c r="C79" s="12"/>
    </row>
    <row r="80" spans="2:24" s="7" customFormat="1" x14ac:dyDescent="0.2">
      <c r="B80" s="11"/>
      <c r="C80" s="12"/>
    </row>
    <row r="81" spans="2:3" s="7" customFormat="1" x14ac:dyDescent="0.2">
      <c r="B81" s="11"/>
      <c r="C81" s="12"/>
    </row>
    <row r="82" spans="2:3" s="7" customFormat="1" x14ac:dyDescent="0.2">
      <c r="B82" s="11"/>
      <c r="C82" s="12"/>
    </row>
    <row r="83" spans="2:3" s="7" customFormat="1" x14ac:dyDescent="0.2">
      <c r="B83" s="11"/>
      <c r="C83" s="12"/>
    </row>
    <row r="84" spans="2:3" s="7" customFormat="1" x14ac:dyDescent="0.2">
      <c r="B84" s="11"/>
      <c r="C84" s="12"/>
    </row>
    <row r="85" spans="2:3" s="7" customFormat="1" x14ac:dyDescent="0.2">
      <c r="B85" s="11"/>
      <c r="C85" s="12"/>
    </row>
    <row r="86" spans="2:3" s="7" customFormat="1" x14ac:dyDescent="0.2">
      <c r="B86" s="11"/>
      <c r="C86" s="12"/>
    </row>
    <row r="87" spans="2:3" s="7" customFormat="1" x14ac:dyDescent="0.2">
      <c r="B87" s="11"/>
      <c r="C87" s="12"/>
    </row>
    <row r="88" spans="2:3" s="7" customFormat="1" x14ac:dyDescent="0.2">
      <c r="B88" s="11"/>
      <c r="C88" s="12"/>
    </row>
    <row r="89" spans="2:3" s="7" customFormat="1" x14ac:dyDescent="0.2">
      <c r="B89" s="11"/>
      <c r="C89" s="12"/>
    </row>
    <row r="90" spans="2:3" s="7" customFormat="1" x14ac:dyDescent="0.2">
      <c r="B90" s="11"/>
      <c r="C90" s="12"/>
    </row>
    <row r="91" spans="2:3" s="7" customFormat="1" x14ac:dyDescent="0.2">
      <c r="B91" s="11"/>
      <c r="C91" s="12"/>
    </row>
    <row r="92" spans="2:3" s="7" customFormat="1" x14ac:dyDescent="0.2">
      <c r="B92" s="11"/>
      <c r="C92" s="12"/>
    </row>
    <row r="93" spans="2:3" s="7" customFormat="1" x14ac:dyDescent="0.2">
      <c r="B93" s="11"/>
      <c r="C93" s="12"/>
    </row>
    <row r="94" spans="2:3" s="7" customFormat="1" x14ac:dyDescent="0.2">
      <c r="B94" s="11"/>
      <c r="C94" s="12"/>
    </row>
    <row r="95" spans="2:3" s="7" customFormat="1" x14ac:dyDescent="0.2">
      <c r="B95" s="11"/>
      <c r="C95" s="12"/>
    </row>
    <row r="96" spans="2:3" s="7" customFormat="1" x14ac:dyDescent="0.2">
      <c r="B96" s="11"/>
      <c r="C96" s="12"/>
    </row>
    <row r="97" spans="2:3" s="7" customFormat="1" x14ac:dyDescent="0.2">
      <c r="B97" s="11"/>
      <c r="C97" s="12"/>
    </row>
    <row r="98" spans="2:3" s="7" customFormat="1" x14ac:dyDescent="0.2">
      <c r="B98" s="11"/>
      <c r="C98" s="12"/>
    </row>
    <row r="99" spans="2:3" s="7" customFormat="1" x14ac:dyDescent="0.2">
      <c r="B99" s="11"/>
      <c r="C99" s="12"/>
    </row>
    <row r="100" spans="2:3" s="7" customFormat="1" x14ac:dyDescent="0.2">
      <c r="B100" s="11"/>
      <c r="C100" s="12"/>
    </row>
    <row r="101" spans="2:3" s="7" customFormat="1" x14ac:dyDescent="0.2">
      <c r="B101" s="11"/>
      <c r="C101" s="12"/>
    </row>
    <row r="102" spans="2:3" s="7" customFormat="1" x14ac:dyDescent="0.2">
      <c r="B102" s="11"/>
      <c r="C102" s="12"/>
    </row>
    <row r="103" spans="2:3" s="7" customFormat="1" x14ac:dyDescent="0.2">
      <c r="B103" s="11"/>
      <c r="C103" s="12"/>
    </row>
    <row r="104" spans="2:3" s="7" customFormat="1" x14ac:dyDescent="0.2">
      <c r="B104" s="11"/>
      <c r="C104" s="12"/>
    </row>
    <row r="105" spans="2:3" s="7" customFormat="1" x14ac:dyDescent="0.2">
      <c r="B105" s="11"/>
      <c r="C105" s="12"/>
    </row>
    <row r="106" spans="2:3" s="7" customFormat="1" x14ac:dyDescent="0.2">
      <c r="B106" s="11"/>
      <c r="C106" s="12"/>
    </row>
    <row r="107" spans="2:3" s="7" customFormat="1" x14ac:dyDescent="0.2">
      <c r="B107" s="11"/>
      <c r="C107" s="12"/>
    </row>
    <row r="108" spans="2:3" s="7" customFormat="1" x14ac:dyDescent="0.2">
      <c r="B108" s="11"/>
      <c r="C108" s="12"/>
    </row>
    <row r="109" spans="2:3" s="7" customFormat="1" x14ac:dyDescent="0.2">
      <c r="B109" s="11"/>
      <c r="C109" s="12"/>
    </row>
    <row r="110" spans="2:3" s="7" customFormat="1" x14ac:dyDescent="0.2">
      <c r="B110" s="11"/>
      <c r="C110" s="12"/>
    </row>
    <row r="111" spans="2:3" s="7" customFormat="1" x14ac:dyDescent="0.2">
      <c r="B111" s="11"/>
      <c r="C111" s="12"/>
    </row>
    <row r="112" spans="2:3" s="7" customFormat="1" x14ac:dyDescent="0.2">
      <c r="B112" s="11"/>
      <c r="C112" s="12"/>
    </row>
    <row r="113" spans="2:3" s="7" customFormat="1" x14ac:dyDescent="0.2">
      <c r="B113" s="11"/>
      <c r="C113" s="12"/>
    </row>
    <row r="114" spans="2:3" s="7" customFormat="1" x14ac:dyDescent="0.2">
      <c r="B114" s="11"/>
      <c r="C114" s="12"/>
    </row>
    <row r="115" spans="2:3" s="7" customFormat="1" x14ac:dyDescent="0.2">
      <c r="B115" s="11"/>
      <c r="C115" s="12"/>
    </row>
    <row r="116" spans="2:3" s="7" customFormat="1" x14ac:dyDescent="0.2">
      <c r="B116" s="11"/>
      <c r="C116" s="12"/>
    </row>
    <row r="117" spans="2:3" s="7" customFormat="1" x14ac:dyDescent="0.2">
      <c r="B117" s="11"/>
      <c r="C117" s="12"/>
    </row>
    <row r="118" spans="2:3" s="7" customFormat="1" x14ac:dyDescent="0.2">
      <c r="B118" s="11"/>
      <c r="C118" s="12"/>
    </row>
    <row r="119" spans="2:3" s="7" customFormat="1" x14ac:dyDescent="0.2">
      <c r="B119" s="11"/>
      <c r="C119" s="12"/>
    </row>
    <row r="120" spans="2:3" s="7" customFormat="1" x14ac:dyDescent="0.2">
      <c r="B120" s="11"/>
      <c r="C120" s="12"/>
    </row>
    <row r="121" spans="2:3" s="7" customFormat="1" x14ac:dyDescent="0.2">
      <c r="B121" s="11"/>
      <c r="C121" s="12"/>
    </row>
    <row r="122" spans="2:3" s="7" customFormat="1" x14ac:dyDescent="0.2">
      <c r="B122" s="11"/>
      <c r="C122" s="12"/>
    </row>
    <row r="123" spans="2:3" s="7" customFormat="1" x14ac:dyDescent="0.2">
      <c r="B123" s="11"/>
      <c r="C123" s="12"/>
    </row>
    <row r="124" spans="2:3" s="7" customFormat="1" x14ac:dyDescent="0.2">
      <c r="B124" s="11"/>
      <c r="C124" s="12"/>
    </row>
    <row r="125" spans="2:3" s="7" customFormat="1" x14ac:dyDescent="0.2">
      <c r="B125" s="11"/>
      <c r="C125" s="12"/>
    </row>
    <row r="126" spans="2:3" s="7" customFormat="1" x14ac:dyDescent="0.2">
      <c r="B126" s="11"/>
      <c r="C126" s="12"/>
    </row>
    <row r="127" spans="2:3" s="7" customFormat="1" x14ac:dyDescent="0.2">
      <c r="B127" s="11"/>
      <c r="C127" s="12"/>
    </row>
    <row r="128" spans="2:3" s="7" customFormat="1" x14ac:dyDescent="0.2">
      <c r="B128" s="11"/>
      <c r="C128" s="12"/>
    </row>
    <row r="129" spans="2:3" s="7" customFormat="1" x14ac:dyDescent="0.2">
      <c r="B129" s="11"/>
      <c r="C129" s="12"/>
    </row>
    <row r="130" spans="2:3" s="7" customFormat="1" x14ac:dyDescent="0.2">
      <c r="B130" s="11"/>
      <c r="C130" s="12"/>
    </row>
    <row r="131" spans="2:3" s="7" customFormat="1" x14ac:dyDescent="0.2">
      <c r="B131" s="11"/>
      <c r="C131" s="12"/>
    </row>
    <row r="132" spans="2:3" s="7" customFormat="1" x14ac:dyDescent="0.2">
      <c r="B132" s="11"/>
      <c r="C132" s="12"/>
    </row>
    <row r="133" spans="2:3" s="7" customFormat="1" x14ac:dyDescent="0.2">
      <c r="B133" s="11"/>
      <c r="C133" s="12"/>
    </row>
    <row r="134" spans="2:3" s="7" customFormat="1" x14ac:dyDescent="0.2">
      <c r="B134" s="11"/>
      <c r="C134" s="12"/>
    </row>
    <row r="135" spans="2:3" s="7" customFormat="1" x14ac:dyDescent="0.2">
      <c r="B135" s="11"/>
      <c r="C135" s="12"/>
    </row>
    <row r="136" spans="2:3" s="7" customFormat="1" x14ac:dyDescent="0.2">
      <c r="B136" s="11"/>
      <c r="C136" s="12"/>
    </row>
    <row r="137" spans="2:3" s="7" customFormat="1" x14ac:dyDescent="0.2">
      <c r="B137" s="11"/>
      <c r="C137" s="12"/>
    </row>
    <row r="138" spans="2:3" s="7" customFormat="1" x14ac:dyDescent="0.2">
      <c r="B138" s="11"/>
      <c r="C138" s="12"/>
    </row>
    <row r="139" spans="2:3" s="7" customFormat="1" x14ac:dyDescent="0.2">
      <c r="B139" s="11"/>
      <c r="C139" s="12"/>
    </row>
    <row r="140" spans="2:3" s="7" customFormat="1" x14ac:dyDescent="0.2">
      <c r="B140" s="11"/>
      <c r="C140" s="12"/>
    </row>
    <row r="141" spans="2:3" s="7" customFormat="1" x14ac:dyDescent="0.2">
      <c r="B141" s="11"/>
      <c r="C141" s="12"/>
    </row>
    <row r="142" spans="2:3" s="7" customFormat="1" x14ac:dyDescent="0.2">
      <c r="B142" s="11"/>
      <c r="C142" s="12"/>
    </row>
    <row r="143" spans="2:3" s="7" customFormat="1" x14ac:dyDescent="0.2">
      <c r="B143" s="11"/>
      <c r="C143" s="12"/>
    </row>
    <row r="144" spans="2:3" s="7" customFormat="1" x14ac:dyDescent="0.2">
      <c r="B144" s="11"/>
      <c r="C144" s="12"/>
    </row>
    <row r="145" spans="2:3" s="7" customFormat="1" x14ac:dyDescent="0.2">
      <c r="B145" s="11"/>
      <c r="C145" s="12"/>
    </row>
    <row r="146" spans="2:3" s="7" customFormat="1" x14ac:dyDescent="0.2">
      <c r="B146" s="11"/>
      <c r="C146" s="12"/>
    </row>
    <row r="147" spans="2:3" s="7" customFormat="1" x14ac:dyDescent="0.2">
      <c r="B147" s="11"/>
      <c r="C147" s="12"/>
    </row>
    <row r="148" spans="2:3" s="7" customFormat="1" x14ac:dyDescent="0.2">
      <c r="B148" s="11"/>
      <c r="C148" s="12"/>
    </row>
    <row r="149" spans="2:3" s="7" customFormat="1" x14ac:dyDescent="0.2">
      <c r="B149" s="11"/>
      <c r="C149" s="12"/>
    </row>
    <row r="150" spans="2:3" s="7" customFormat="1" x14ac:dyDescent="0.2">
      <c r="B150" s="11"/>
      <c r="C150" s="12"/>
    </row>
    <row r="151" spans="2:3" s="7" customFormat="1" x14ac:dyDescent="0.2">
      <c r="B151" s="11"/>
      <c r="C151" s="12"/>
    </row>
    <row r="152" spans="2:3" s="7" customFormat="1" x14ac:dyDescent="0.2">
      <c r="B152" s="11"/>
      <c r="C152" s="12"/>
    </row>
    <row r="153" spans="2:3" s="7" customFormat="1" x14ac:dyDescent="0.2">
      <c r="B153" s="11"/>
      <c r="C153" s="12"/>
    </row>
    <row r="154" spans="2:3" s="7" customFormat="1" x14ac:dyDescent="0.2">
      <c r="B154" s="11"/>
      <c r="C154" s="12"/>
    </row>
    <row r="155" spans="2:3" s="7" customFormat="1" x14ac:dyDescent="0.2">
      <c r="B155" s="11"/>
      <c r="C155" s="12"/>
    </row>
    <row r="156" spans="2:3" s="7" customFormat="1" x14ac:dyDescent="0.2">
      <c r="B156" s="11"/>
      <c r="C156" s="12"/>
    </row>
    <row r="157" spans="2:3" s="7" customFormat="1" x14ac:dyDescent="0.2">
      <c r="B157" s="11"/>
      <c r="C157" s="12"/>
    </row>
    <row r="158" spans="2:3" s="7" customFormat="1" x14ac:dyDescent="0.2">
      <c r="B158" s="11"/>
      <c r="C158" s="12"/>
    </row>
    <row r="159" spans="2:3" s="7" customFormat="1" x14ac:dyDescent="0.2">
      <c r="B159" s="11"/>
      <c r="C159" s="12"/>
    </row>
    <row r="160" spans="2:3" s="7" customFormat="1" x14ac:dyDescent="0.2">
      <c r="B160" s="11"/>
      <c r="C160" s="12"/>
    </row>
    <row r="161" spans="2:3" s="7" customFormat="1" x14ac:dyDescent="0.2">
      <c r="B161" s="11"/>
      <c r="C161" s="12"/>
    </row>
    <row r="162" spans="2:3" s="7" customFormat="1" x14ac:dyDescent="0.2">
      <c r="B162" s="11"/>
      <c r="C162" s="12"/>
    </row>
    <row r="163" spans="2:3" s="7" customFormat="1" x14ac:dyDescent="0.2">
      <c r="B163" s="11"/>
      <c r="C163" s="12"/>
    </row>
    <row r="164" spans="2:3" s="7" customFormat="1" x14ac:dyDescent="0.2">
      <c r="B164" s="11"/>
      <c r="C164" s="12"/>
    </row>
    <row r="165" spans="2:3" s="7" customFormat="1" x14ac:dyDescent="0.2">
      <c r="B165" s="11"/>
      <c r="C165" s="12"/>
    </row>
    <row r="166" spans="2:3" s="7" customFormat="1" x14ac:dyDescent="0.2">
      <c r="B166" s="11"/>
      <c r="C166" s="12"/>
    </row>
    <row r="167" spans="2:3" s="7" customFormat="1" x14ac:dyDescent="0.2">
      <c r="B167" s="11"/>
      <c r="C167" s="12"/>
    </row>
  </sheetData>
  <mergeCells count="1">
    <mergeCell ref="B34:C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VA C</vt:lpstr>
      <vt:lpstr>'VA C'!Área_de_impresión</vt:lpstr>
      <vt:lpstr>'VA C'!Títulos_a_imprimir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Marina Butus</cp:lastModifiedBy>
  <cp:lastPrinted>2025-07-22T12:41:04Z</cp:lastPrinted>
  <dcterms:created xsi:type="dcterms:W3CDTF">2015-07-07T13:14:28Z</dcterms:created>
  <dcterms:modified xsi:type="dcterms:W3CDTF">2025-12-04T16:47:28Z</dcterms:modified>
</cp:coreProperties>
</file>