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peajes" sheetId="18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2" i="18" l="1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</calcChain>
</file>

<file path=xl/sharedStrings.xml><?xml version="1.0" encoding="utf-8"?>
<sst xmlns="http://schemas.openxmlformats.org/spreadsheetml/2006/main" count="7" uniqueCount="7">
  <si>
    <t>Mes</t>
  </si>
  <si>
    <t>Variación respecto
a mes anterior</t>
  </si>
  <si>
    <t>-</t>
  </si>
  <si>
    <t>Fuente: Elaborado por la Dirección de Estadística y Censos, en base a datos proporcionados por Dpto.Contable. Ofic.Rendicion de Cuentas</t>
  </si>
  <si>
    <t>RECAUDACIÓN PEAJE</t>
  </si>
  <si>
    <t>Obs.: Peaje Paraná (Salida ER)</t>
  </si>
  <si>
    <t>Recaudación salida
Túnel Subfluvial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</si>
</sst>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.00;[Red]&quot;$&quot;\ \-#,##0.00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_-* #,##0.00\ _P_t_s_-;\-* #,##0.00\ _P_t_s_-;_-* &quot;-&quot;??\ _P_t_s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30"/>
      <name val="Arial"/>
      <family val="2"/>
    </font>
    <font>
      <sz val="11"/>
      <name val="AvenirNext LT Pro Regular"/>
      <family val="2"/>
    </font>
    <font>
      <b/>
      <sz val="10"/>
      <name val="AvenirNext LT Pro Regular"/>
      <family val="2"/>
    </font>
    <font>
      <b/>
      <sz val="1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sz val="8"/>
      <color rgb="FFFF0000"/>
      <name val="AvenirNext LT Pro Regular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20" fillId="33" borderId="0"/>
    <xf numFmtId="0" fontId="20" fillId="3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3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2" fillId="34" borderId="0" xfId="0" applyFont="1" applyFill="1"/>
    <xf numFmtId="0" fontId="22" fillId="34" borderId="0" xfId="0" applyNumberFormat="1" applyFont="1" applyFill="1"/>
    <xf numFmtId="0" fontId="23" fillId="34" borderId="0" xfId="1" applyFont="1" applyFill="1" applyBorder="1" applyAlignment="1" applyProtection="1">
      <alignment vertical="center" shrinkToFit="1"/>
    </xf>
    <xf numFmtId="0" fontId="24" fillId="34" borderId="0" xfId="0" applyFont="1" applyFill="1" applyAlignment="1">
      <alignment horizontal="center"/>
    </xf>
    <xf numFmtId="0" fontId="26" fillId="34" borderId="1" xfId="0" applyFont="1" applyFill="1" applyBorder="1" applyAlignment="1">
      <alignment horizontal="center" vertical="center"/>
    </xf>
    <xf numFmtId="0" fontId="26" fillId="34" borderId="1" xfId="0" applyNumberFormat="1" applyFont="1" applyFill="1" applyBorder="1" applyAlignment="1">
      <alignment horizontal="center" vertical="center" wrapText="1"/>
    </xf>
    <xf numFmtId="0" fontId="26" fillId="34" borderId="1" xfId="0" applyFont="1" applyFill="1" applyBorder="1" applyAlignment="1">
      <alignment horizontal="center" vertical="center" wrapText="1"/>
    </xf>
    <xf numFmtId="17" fontId="27" fillId="34" borderId="0" xfId="0" applyNumberFormat="1" applyFont="1" applyFill="1" applyBorder="1" applyAlignment="1">
      <alignment horizontal="left" vertical="top"/>
    </xf>
    <xf numFmtId="3" fontId="27" fillId="34" borderId="0" xfId="0" applyNumberFormat="1" applyFont="1" applyFill="1" applyAlignment="1">
      <alignment horizontal="center"/>
    </xf>
    <xf numFmtId="10" fontId="27" fillId="34" borderId="0" xfId="2" applyNumberFormat="1" applyFont="1" applyFill="1" applyBorder="1" applyAlignment="1">
      <alignment horizontal="center"/>
    </xf>
    <xf numFmtId="164" fontId="22" fillId="34" borderId="0" xfId="0" applyNumberFormat="1" applyFont="1" applyFill="1"/>
    <xf numFmtId="3" fontId="22" fillId="34" borderId="0" xfId="0" applyNumberFormat="1" applyFont="1" applyFill="1"/>
    <xf numFmtId="0" fontId="28" fillId="34" borderId="0" xfId="0" applyFont="1" applyFill="1" applyBorder="1" applyAlignment="1">
      <alignment horizontal="left" vertical="top"/>
    </xf>
    <xf numFmtId="0" fontId="25" fillId="34" borderId="0" xfId="0" applyFont="1" applyFill="1" applyBorder="1"/>
    <xf numFmtId="0" fontId="26" fillId="34" borderId="0" xfId="0" applyNumberFormat="1" applyFont="1" applyFill="1" applyBorder="1" applyAlignment="1">
      <alignment horizontal="center" vertical="center" wrapText="1"/>
    </xf>
    <xf numFmtId="0" fontId="26" fillId="34" borderId="0" xfId="0" applyFont="1" applyFill="1" applyBorder="1" applyAlignment="1">
      <alignment horizontal="center" vertical="center" wrapText="1"/>
    </xf>
    <xf numFmtId="4" fontId="22" fillId="34" borderId="0" xfId="0" applyNumberFormat="1" applyFont="1" applyFill="1"/>
    <xf numFmtId="0" fontId="24" fillId="3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29" fillId="34" borderId="0" xfId="0" applyFont="1" applyFill="1"/>
  </cellXfs>
  <cellStyles count="8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/>
    <cellStyle name="Euro 2" xfId="43"/>
    <cellStyle name="Euro 3" xfId="44"/>
    <cellStyle name="Euro 4" xfId="45"/>
    <cellStyle name="Hipervínculo" xfId="1" builtinId="8"/>
    <cellStyle name="Hipervínculo 2" xfId="46"/>
    <cellStyle name="Incorrecto" xfId="8" builtinId="27" customBuiltin="1"/>
    <cellStyle name="Millares 2" xfId="48"/>
    <cellStyle name="Millares 2 2" xfId="49"/>
    <cellStyle name="Millares 3" xfId="50"/>
    <cellStyle name="Millares 4" xfId="51"/>
    <cellStyle name="Millares 5" xfId="47"/>
    <cellStyle name="Neutral" xfId="9" builtinId="28" customBuiltin="1"/>
    <cellStyle name="Normal" xfId="0" builtinId="0"/>
    <cellStyle name="Normal 10" xfId="52"/>
    <cellStyle name="Normal 11" xfId="53"/>
    <cellStyle name="Normal 12" xfId="54"/>
    <cellStyle name="Normal 13" xfId="55"/>
    <cellStyle name="Normal 14" xfId="56"/>
    <cellStyle name="Normal 15" xfId="57"/>
    <cellStyle name="Normal 16" xfId="58"/>
    <cellStyle name="Normal 17" xfId="59"/>
    <cellStyle name="Normal 18" xfId="60"/>
    <cellStyle name="Normal 19" xfId="61"/>
    <cellStyle name="Normal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3" xfId="71"/>
    <cellStyle name="Normal 4" xfId="72"/>
    <cellStyle name="Normal 5" xfId="73"/>
    <cellStyle name="Normal 6" xfId="74"/>
    <cellStyle name="Normal 7" xfId="75"/>
    <cellStyle name="Normal 8" xfId="76"/>
    <cellStyle name="Normal 9" xfId="77"/>
    <cellStyle name="Notas 2" xfId="79"/>
    <cellStyle name="Notas 3" xfId="80"/>
    <cellStyle name="Notas 4" xfId="81"/>
    <cellStyle name="Notas 5" xfId="78"/>
    <cellStyle name="Porcentaje 2" xfId="2"/>
    <cellStyle name="Porcentaje 2 2" xfId="82"/>
    <cellStyle name="Porcentual 2" xfId="8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3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46237631148815E-2"/>
          <c:y val="2.1422509933293907E-2"/>
          <c:w val="0.90697674418604646"/>
          <c:h val="0.89699570815451735"/>
        </c:manualLayout>
      </c:layout>
      <c:lineChart>
        <c:grouping val="standard"/>
        <c:varyColors val="0"/>
        <c:ser>
          <c:idx val="0"/>
          <c:order val="0"/>
          <c:tx>
            <c:strRef>
              <c:f>peajes!$B$7</c:f>
              <c:strCache>
                <c:ptCount val="1"/>
                <c:pt idx="0">
                  <c:v>Recaudación salida
Túnel Subfluvial</c:v>
                </c:pt>
              </c:strCache>
            </c:strRef>
          </c:tx>
          <c:spPr>
            <a:ln w="19050">
              <a:solidFill>
                <a:schemeClr val="accent5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peajes!$A$160:$A$172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peajes!$B$160:$B$172</c:f>
              <c:numCache>
                <c:formatCode>#,##0</c:formatCode>
                <c:ptCount val="13"/>
                <c:pt idx="0">
                  <c:v>596857600</c:v>
                </c:pt>
                <c:pt idx="1">
                  <c:v>624001700</c:v>
                </c:pt>
                <c:pt idx="2">
                  <c:v>582488600</c:v>
                </c:pt>
                <c:pt idx="3">
                  <c:v>572405500</c:v>
                </c:pt>
                <c:pt idx="4">
                  <c:v>737353000</c:v>
                </c:pt>
                <c:pt idx="5">
                  <c:v>748115000</c:v>
                </c:pt>
                <c:pt idx="6">
                  <c:v>754779000</c:v>
                </c:pt>
                <c:pt idx="7">
                  <c:v>723129500</c:v>
                </c:pt>
                <c:pt idx="8">
                  <c:v>731121000</c:v>
                </c:pt>
                <c:pt idx="9">
                  <c:v>694903000</c:v>
                </c:pt>
                <c:pt idx="10">
                  <c:v>771881500</c:v>
                </c:pt>
                <c:pt idx="11">
                  <c:v>767639000</c:v>
                </c:pt>
                <c:pt idx="12">
                  <c:v>775882500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B5B2-416D-8A9D-51959968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69048"/>
        <c:axId val="328867872"/>
      </c:lineChart>
      <c:dateAx>
        <c:axId val="3288690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8867872"/>
        <c:crosses val="autoZero"/>
        <c:auto val="1"/>
        <c:lblOffset val="100"/>
        <c:baseTimeUnit val="months"/>
      </c:dateAx>
      <c:valAx>
        <c:axId val="328867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8869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971576227390171"/>
          <c:y val="0.70091465178079349"/>
          <c:w val="0.46899224806201545"/>
          <c:h val="0.10300436753706177"/>
        </c:manualLayout>
      </c:layout>
      <c:overlay val="0"/>
      <c:spPr>
        <a:noFill/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781049</xdr:colOff>
      <xdr:row>149</xdr:row>
      <xdr:rowOff>104776</xdr:rowOff>
    </xdr:from>
    <xdr:to>
      <xdr:col>14</xdr:col>
      <xdr:colOff>542924</xdr:colOff>
      <xdr:row>171</xdr:row>
      <xdr:rowOff>123826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38100</xdr:rowOff>
    </xdr:to>
    <xdr:pic>
      <xdr:nvPicPr>
        <xdr:cNvPr id="3" name="Imagen 5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peaj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B7" t="str">
            <v>Recaudación salida
Túnel Subfluvial</v>
          </cell>
        </row>
        <row r="160">
          <cell r="A160">
            <v>45536</v>
          </cell>
          <cell r="B160">
            <v>596857600</v>
          </cell>
        </row>
        <row r="161">
          <cell r="A161">
            <v>45566</v>
          </cell>
          <cell r="B161">
            <v>624001700</v>
          </cell>
        </row>
        <row r="162">
          <cell r="A162">
            <v>45597</v>
          </cell>
          <cell r="B162">
            <v>582488600</v>
          </cell>
        </row>
        <row r="163">
          <cell r="A163">
            <v>45627</v>
          </cell>
          <cell r="B163">
            <v>572405500</v>
          </cell>
        </row>
        <row r="164">
          <cell r="A164">
            <v>45658</v>
          </cell>
          <cell r="B164">
            <v>737353000</v>
          </cell>
        </row>
        <row r="165">
          <cell r="A165">
            <v>45689</v>
          </cell>
          <cell r="B165">
            <v>748115000</v>
          </cell>
        </row>
        <row r="166">
          <cell r="A166">
            <v>45717</v>
          </cell>
          <cell r="B166">
            <v>754779000</v>
          </cell>
        </row>
        <row r="167">
          <cell r="A167">
            <v>45748</v>
          </cell>
          <cell r="B167">
            <v>723129500</v>
          </cell>
        </row>
        <row r="168">
          <cell r="A168">
            <v>45778</v>
          </cell>
          <cell r="B168">
            <v>731121000</v>
          </cell>
        </row>
        <row r="169">
          <cell r="A169">
            <v>45809</v>
          </cell>
          <cell r="B169">
            <v>694903000</v>
          </cell>
        </row>
        <row r="170">
          <cell r="A170">
            <v>45839</v>
          </cell>
          <cell r="B170">
            <v>771881500</v>
          </cell>
        </row>
        <row r="171">
          <cell r="A171">
            <v>45870</v>
          </cell>
          <cell r="B171">
            <v>767639000</v>
          </cell>
        </row>
        <row r="172">
          <cell r="A172">
            <v>45901</v>
          </cell>
          <cell r="B172">
            <v>775882500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abSelected="1" workbookViewId="0">
      <pane ySplit="7" topLeftCell="A149" activePane="bottomLeft" state="frozen"/>
      <selection pane="bottomLeft" activeCell="U169" sqref="U169"/>
    </sheetView>
  </sheetViews>
  <sheetFormatPr baseColWidth="10" defaultColWidth="11.28515625" defaultRowHeight="14.25"/>
  <cols>
    <col min="1" max="1" width="15.7109375" style="1" customWidth="1"/>
    <col min="2" max="2" width="17.140625" style="2" bestFit="1" customWidth="1"/>
    <col min="3" max="4" width="15.7109375" style="1" customWidth="1"/>
    <col min="5" max="5" width="14.140625" style="1" bestFit="1" customWidth="1"/>
    <col min="6" max="256" width="11.28515625" style="1"/>
    <col min="257" max="260" width="15.7109375" style="1" customWidth="1"/>
    <col min="261" max="261" width="14.140625" style="1" bestFit="1" customWidth="1"/>
    <col min="262" max="512" width="11.28515625" style="1"/>
    <col min="513" max="516" width="15.7109375" style="1" customWidth="1"/>
    <col min="517" max="517" width="14.140625" style="1" bestFit="1" customWidth="1"/>
    <col min="518" max="768" width="11.28515625" style="1"/>
    <col min="769" max="772" width="15.7109375" style="1" customWidth="1"/>
    <col min="773" max="773" width="14.140625" style="1" bestFit="1" customWidth="1"/>
    <col min="774" max="1024" width="11.28515625" style="1"/>
    <col min="1025" max="1028" width="15.7109375" style="1" customWidth="1"/>
    <col min="1029" max="1029" width="14.140625" style="1" bestFit="1" customWidth="1"/>
    <col min="1030" max="1280" width="11.28515625" style="1"/>
    <col min="1281" max="1284" width="15.7109375" style="1" customWidth="1"/>
    <col min="1285" max="1285" width="14.140625" style="1" bestFit="1" customWidth="1"/>
    <col min="1286" max="1536" width="11.28515625" style="1"/>
    <col min="1537" max="1540" width="15.7109375" style="1" customWidth="1"/>
    <col min="1541" max="1541" width="14.140625" style="1" bestFit="1" customWidth="1"/>
    <col min="1542" max="1792" width="11.28515625" style="1"/>
    <col min="1793" max="1796" width="15.7109375" style="1" customWidth="1"/>
    <col min="1797" max="1797" width="14.140625" style="1" bestFit="1" customWidth="1"/>
    <col min="1798" max="2048" width="11.28515625" style="1"/>
    <col min="2049" max="2052" width="15.7109375" style="1" customWidth="1"/>
    <col min="2053" max="2053" width="14.140625" style="1" bestFit="1" customWidth="1"/>
    <col min="2054" max="2304" width="11.28515625" style="1"/>
    <col min="2305" max="2308" width="15.7109375" style="1" customWidth="1"/>
    <col min="2309" max="2309" width="14.140625" style="1" bestFit="1" customWidth="1"/>
    <col min="2310" max="2560" width="11.28515625" style="1"/>
    <col min="2561" max="2564" width="15.7109375" style="1" customWidth="1"/>
    <col min="2565" max="2565" width="14.140625" style="1" bestFit="1" customWidth="1"/>
    <col min="2566" max="2816" width="11.28515625" style="1"/>
    <col min="2817" max="2820" width="15.7109375" style="1" customWidth="1"/>
    <col min="2821" max="2821" width="14.140625" style="1" bestFit="1" customWidth="1"/>
    <col min="2822" max="3072" width="11.28515625" style="1"/>
    <col min="3073" max="3076" width="15.7109375" style="1" customWidth="1"/>
    <col min="3077" max="3077" width="14.140625" style="1" bestFit="1" customWidth="1"/>
    <col min="3078" max="3328" width="11.28515625" style="1"/>
    <col min="3329" max="3332" width="15.7109375" style="1" customWidth="1"/>
    <col min="3333" max="3333" width="14.140625" style="1" bestFit="1" customWidth="1"/>
    <col min="3334" max="3584" width="11.28515625" style="1"/>
    <col min="3585" max="3588" width="15.7109375" style="1" customWidth="1"/>
    <col min="3589" max="3589" width="14.140625" style="1" bestFit="1" customWidth="1"/>
    <col min="3590" max="3840" width="11.28515625" style="1"/>
    <col min="3841" max="3844" width="15.7109375" style="1" customWidth="1"/>
    <col min="3845" max="3845" width="14.140625" style="1" bestFit="1" customWidth="1"/>
    <col min="3846" max="4096" width="11.28515625" style="1"/>
    <col min="4097" max="4100" width="15.7109375" style="1" customWidth="1"/>
    <col min="4101" max="4101" width="14.140625" style="1" bestFit="1" customWidth="1"/>
    <col min="4102" max="4352" width="11.28515625" style="1"/>
    <col min="4353" max="4356" width="15.7109375" style="1" customWidth="1"/>
    <col min="4357" max="4357" width="14.140625" style="1" bestFit="1" customWidth="1"/>
    <col min="4358" max="4608" width="11.28515625" style="1"/>
    <col min="4609" max="4612" width="15.7109375" style="1" customWidth="1"/>
    <col min="4613" max="4613" width="14.140625" style="1" bestFit="1" customWidth="1"/>
    <col min="4614" max="4864" width="11.28515625" style="1"/>
    <col min="4865" max="4868" width="15.7109375" style="1" customWidth="1"/>
    <col min="4869" max="4869" width="14.140625" style="1" bestFit="1" customWidth="1"/>
    <col min="4870" max="5120" width="11.28515625" style="1"/>
    <col min="5121" max="5124" width="15.7109375" style="1" customWidth="1"/>
    <col min="5125" max="5125" width="14.140625" style="1" bestFit="1" customWidth="1"/>
    <col min="5126" max="5376" width="11.28515625" style="1"/>
    <col min="5377" max="5380" width="15.7109375" style="1" customWidth="1"/>
    <col min="5381" max="5381" width="14.140625" style="1" bestFit="1" customWidth="1"/>
    <col min="5382" max="5632" width="11.28515625" style="1"/>
    <col min="5633" max="5636" width="15.7109375" style="1" customWidth="1"/>
    <col min="5637" max="5637" width="14.140625" style="1" bestFit="1" customWidth="1"/>
    <col min="5638" max="5888" width="11.28515625" style="1"/>
    <col min="5889" max="5892" width="15.7109375" style="1" customWidth="1"/>
    <col min="5893" max="5893" width="14.140625" style="1" bestFit="1" customWidth="1"/>
    <col min="5894" max="6144" width="11.28515625" style="1"/>
    <col min="6145" max="6148" width="15.7109375" style="1" customWidth="1"/>
    <col min="6149" max="6149" width="14.140625" style="1" bestFit="1" customWidth="1"/>
    <col min="6150" max="6400" width="11.28515625" style="1"/>
    <col min="6401" max="6404" width="15.7109375" style="1" customWidth="1"/>
    <col min="6405" max="6405" width="14.140625" style="1" bestFit="1" customWidth="1"/>
    <col min="6406" max="6656" width="11.28515625" style="1"/>
    <col min="6657" max="6660" width="15.7109375" style="1" customWidth="1"/>
    <col min="6661" max="6661" width="14.140625" style="1" bestFit="1" customWidth="1"/>
    <col min="6662" max="6912" width="11.28515625" style="1"/>
    <col min="6913" max="6916" width="15.7109375" style="1" customWidth="1"/>
    <col min="6917" max="6917" width="14.140625" style="1" bestFit="1" customWidth="1"/>
    <col min="6918" max="7168" width="11.28515625" style="1"/>
    <col min="7169" max="7172" width="15.7109375" style="1" customWidth="1"/>
    <col min="7173" max="7173" width="14.140625" style="1" bestFit="1" customWidth="1"/>
    <col min="7174" max="7424" width="11.28515625" style="1"/>
    <col min="7425" max="7428" width="15.7109375" style="1" customWidth="1"/>
    <col min="7429" max="7429" width="14.140625" style="1" bestFit="1" customWidth="1"/>
    <col min="7430" max="7680" width="11.28515625" style="1"/>
    <col min="7681" max="7684" width="15.7109375" style="1" customWidth="1"/>
    <col min="7685" max="7685" width="14.140625" style="1" bestFit="1" customWidth="1"/>
    <col min="7686" max="7936" width="11.28515625" style="1"/>
    <col min="7937" max="7940" width="15.7109375" style="1" customWidth="1"/>
    <col min="7941" max="7941" width="14.140625" style="1" bestFit="1" customWidth="1"/>
    <col min="7942" max="8192" width="11.28515625" style="1"/>
    <col min="8193" max="8196" width="15.7109375" style="1" customWidth="1"/>
    <col min="8197" max="8197" width="14.140625" style="1" bestFit="1" customWidth="1"/>
    <col min="8198" max="8448" width="11.28515625" style="1"/>
    <col min="8449" max="8452" width="15.7109375" style="1" customWidth="1"/>
    <col min="8453" max="8453" width="14.140625" style="1" bestFit="1" customWidth="1"/>
    <col min="8454" max="8704" width="11.28515625" style="1"/>
    <col min="8705" max="8708" width="15.7109375" style="1" customWidth="1"/>
    <col min="8709" max="8709" width="14.140625" style="1" bestFit="1" customWidth="1"/>
    <col min="8710" max="8960" width="11.28515625" style="1"/>
    <col min="8961" max="8964" width="15.7109375" style="1" customWidth="1"/>
    <col min="8965" max="8965" width="14.140625" style="1" bestFit="1" customWidth="1"/>
    <col min="8966" max="9216" width="11.28515625" style="1"/>
    <col min="9217" max="9220" width="15.7109375" style="1" customWidth="1"/>
    <col min="9221" max="9221" width="14.140625" style="1" bestFit="1" customWidth="1"/>
    <col min="9222" max="9472" width="11.28515625" style="1"/>
    <col min="9473" max="9476" width="15.7109375" style="1" customWidth="1"/>
    <col min="9477" max="9477" width="14.140625" style="1" bestFit="1" customWidth="1"/>
    <col min="9478" max="9728" width="11.28515625" style="1"/>
    <col min="9729" max="9732" width="15.7109375" style="1" customWidth="1"/>
    <col min="9733" max="9733" width="14.140625" style="1" bestFit="1" customWidth="1"/>
    <col min="9734" max="9984" width="11.28515625" style="1"/>
    <col min="9985" max="9988" width="15.7109375" style="1" customWidth="1"/>
    <col min="9989" max="9989" width="14.140625" style="1" bestFit="1" customWidth="1"/>
    <col min="9990" max="10240" width="11.28515625" style="1"/>
    <col min="10241" max="10244" width="15.7109375" style="1" customWidth="1"/>
    <col min="10245" max="10245" width="14.140625" style="1" bestFit="1" customWidth="1"/>
    <col min="10246" max="10496" width="11.28515625" style="1"/>
    <col min="10497" max="10500" width="15.7109375" style="1" customWidth="1"/>
    <col min="10501" max="10501" width="14.140625" style="1" bestFit="1" customWidth="1"/>
    <col min="10502" max="10752" width="11.28515625" style="1"/>
    <col min="10753" max="10756" width="15.7109375" style="1" customWidth="1"/>
    <col min="10757" max="10757" width="14.140625" style="1" bestFit="1" customWidth="1"/>
    <col min="10758" max="11008" width="11.28515625" style="1"/>
    <col min="11009" max="11012" width="15.7109375" style="1" customWidth="1"/>
    <col min="11013" max="11013" width="14.140625" style="1" bestFit="1" customWidth="1"/>
    <col min="11014" max="11264" width="11.28515625" style="1"/>
    <col min="11265" max="11268" width="15.7109375" style="1" customWidth="1"/>
    <col min="11269" max="11269" width="14.140625" style="1" bestFit="1" customWidth="1"/>
    <col min="11270" max="11520" width="11.28515625" style="1"/>
    <col min="11521" max="11524" width="15.7109375" style="1" customWidth="1"/>
    <col min="11525" max="11525" width="14.140625" style="1" bestFit="1" customWidth="1"/>
    <col min="11526" max="11776" width="11.28515625" style="1"/>
    <col min="11777" max="11780" width="15.7109375" style="1" customWidth="1"/>
    <col min="11781" max="11781" width="14.140625" style="1" bestFit="1" customWidth="1"/>
    <col min="11782" max="12032" width="11.28515625" style="1"/>
    <col min="12033" max="12036" width="15.7109375" style="1" customWidth="1"/>
    <col min="12037" max="12037" width="14.140625" style="1" bestFit="1" customWidth="1"/>
    <col min="12038" max="12288" width="11.28515625" style="1"/>
    <col min="12289" max="12292" width="15.7109375" style="1" customWidth="1"/>
    <col min="12293" max="12293" width="14.140625" style="1" bestFit="1" customWidth="1"/>
    <col min="12294" max="12544" width="11.28515625" style="1"/>
    <col min="12545" max="12548" width="15.7109375" style="1" customWidth="1"/>
    <col min="12549" max="12549" width="14.140625" style="1" bestFit="1" customWidth="1"/>
    <col min="12550" max="12800" width="11.28515625" style="1"/>
    <col min="12801" max="12804" width="15.7109375" style="1" customWidth="1"/>
    <col min="12805" max="12805" width="14.140625" style="1" bestFit="1" customWidth="1"/>
    <col min="12806" max="13056" width="11.28515625" style="1"/>
    <col min="13057" max="13060" width="15.7109375" style="1" customWidth="1"/>
    <col min="13061" max="13061" width="14.140625" style="1" bestFit="1" customWidth="1"/>
    <col min="13062" max="13312" width="11.28515625" style="1"/>
    <col min="13313" max="13316" width="15.7109375" style="1" customWidth="1"/>
    <col min="13317" max="13317" width="14.140625" style="1" bestFit="1" customWidth="1"/>
    <col min="13318" max="13568" width="11.28515625" style="1"/>
    <col min="13569" max="13572" width="15.7109375" style="1" customWidth="1"/>
    <col min="13573" max="13573" width="14.140625" style="1" bestFit="1" customWidth="1"/>
    <col min="13574" max="13824" width="11.28515625" style="1"/>
    <col min="13825" max="13828" width="15.7109375" style="1" customWidth="1"/>
    <col min="13829" max="13829" width="14.140625" style="1" bestFit="1" customWidth="1"/>
    <col min="13830" max="14080" width="11.28515625" style="1"/>
    <col min="14081" max="14084" width="15.7109375" style="1" customWidth="1"/>
    <col min="14085" max="14085" width="14.140625" style="1" bestFit="1" customWidth="1"/>
    <col min="14086" max="14336" width="11.28515625" style="1"/>
    <col min="14337" max="14340" width="15.7109375" style="1" customWidth="1"/>
    <col min="14341" max="14341" width="14.140625" style="1" bestFit="1" customWidth="1"/>
    <col min="14342" max="14592" width="11.28515625" style="1"/>
    <col min="14593" max="14596" width="15.7109375" style="1" customWidth="1"/>
    <col min="14597" max="14597" width="14.140625" style="1" bestFit="1" customWidth="1"/>
    <col min="14598" max="14848" width="11.28515625" style="1"/>
    <col min="14849" max="14852" width="15.7109375" style="1" customWidth="1"/>
    <col min="14853" max="14853" width="14.140625" style="1" bestFit="1" customWidth="1"/>
    <col min="14854" max="15104" width="11.28515625" style="1"/>
    <col min="15105" max="15108" width="15.7109375" style="1" customWidth="1"/>
    <col min="15109" max="15109" width="14.140625" style="1" bestFit="1" customWidth="1"/>
    <col min="15110" max="15360" width="11.28515625" style="1"/>
    <col min="15361" max="15364" width="15.7109375" style="1" customWidth="1"/>
    <col min="15365" max="15365" width="14.140625" style="1" bestFit="1" customWidth="1"/>
    <col min="15366" max="15616" width="11.28515625" style="1"/>
    <col min="15617" max="15620" width="15.7109375" style="1" customWidth="1"/>
    <col min="15621" max="15621" width="14.140625" style="1" bestFit="1" customWidth="1"/>
    <col min="15622" max="15872" width="11.28515625" style="1"/>
    <col min="15873" max="15876" width="15.7109375" style="1" customWidth="1"/>
    <col min="15877" max="15877" width="14.140625" style="1" bestFit="1" customWidth="1"/>
    <col min="15878" max="16128" width="11.28515625" style="1"/>
    <col min="16129" max="16132" width="15.7109375" style="1" customWidth="1"/>
    <col min="16133" max="16133" width="14.140625" style="1" bestFit="1" customWidth="1"/>
    <col min="16134" max="16384" width="11.28515625" style="1"/>
  </cols>
  <sheetData>
    <row r="1" spans="1:6">
      <c r="F1" s="3"/>
    </row>
    <row r="5" spans="1:6" ht="24.95" customHeight="1">
      <c r="A5" s="18" t="s">
        <v>4</v>
      </c>
      <c r="B5" s="19"/>
      <c r="C5" s="19"/>
      <c r="D5" s="4"/>
      <c r="E5" s="4"/>
    </row>
    <row r="6" spans="1:6">
      <c r="A6" s="20"/>
      <c r="B6" s="20"/>
      <c r="C6" s="20"/>
      <c r="D6" s="14"/>
      <c r="E6" s="14"/>
    </row>
    <row r="7" spans="1:6" ht="38.25">
      <c r="A7" s="5" t="s">
        <v>0</v>
      </c>
      <c r="B7" s="6" t="s">
        <v>6</v>
      </c>
      <c r="C7" s="7" t="s">
        <v>1</v>
      </c>
      <c r="D7" s="15"/>
      <c r="E7" s="16"/>
    </row>
    <row r="8" spans="1:6">
      <c r="A8" s="8">
        <v>40909</v>
      </c>
      <c r="B8" s="9">
        <v>1592982</v>
      </c>
      <c r="C8" s="10" t="s">
        <v>2</v>
      </c>
      <c r="D8" s="9"/>
      <c r="E8" s="10"/>
    </row>
    <row r="9" spans="1:6">
      <c r="A9" s="8">
        <v>40940</v>
      </c>
      <c r="B9" s="9">
        <v>1506876</v>
      </c>
      <c r="C9" s="10">
        <f>(B9-B8)/B8</f>
        <v>-5.4053341469018482E-2</v>
      </c>
      <c r="D9" s="9"/>
      <c r="E9" s="10"/>
    </row>
    <row r="10" spans="1:6">
      <c r="A10" s="8">
        <v>40969</v>
      </c>
      <c r="B10" s="9">
        <v>1727366</v>
      </c>
      <c r="C10" s="10">
        <f t="shared" ref="C10:C79" si="0">(B10-B9)/B9</f>
        <v>0.14632259057812322</v>
      </c>
      <c r="D10" s="9"/>
      <c r="E10" s="10"/>
    </row>
    <row r="11" spans="1:6">
      <c r="A11" s="8">
        <v>41000</v>
      </c>
      <c r="B11" s="9">
        <v>2052085</v>
      </c>
      <c r="C11" s="10">
        <f t="shared" si="0"/>
        <v>0.1879850593331118</v>
      </c>
      <c r="D11" s="9"/>
      <c r="E11" s="10"/>
    </row>
    <row r="12" spans="1:6">
      <c r="A12" s="8">
        <v>41030</v>
      </c>
      <c r="B12" s="9">
        <v>2073852</v>
      </c>
      <c r="C12" s="10">
        <f t="shared" si="0"/>
        <v>1.0607260420499151E-2</v>
      </c>
      <c r="D12" s="9"/>
      <c r="E12" s="10"/>
    </row>
    <row r="13" spans="1:6">
      <c r="A13" s="8">
        <v>41061</v>
      </c>
      <c r="B13" s="9">
        <v>1998720</v>
      </c>
      <c r="C13" s="10">
        <f t="shared" si="0"/>
        <v>-3.6228236151856545E-2</v>
      </c>
      <c r="D13" s="9"/>
      <c r="E13" s="10"/>
    </row>
    <row r="14" spans="1:6">
      <c r="A14" s="8">
        <v>41091</v>
      </c>
      <c r="B14" s="9">
        <v>2239908</v>
      </c>
      <c r="C14" s="10">
        <f t="shared" si="0"/>
        <v>0.12067122958693564</v>
      </c>
      <c r="D14" s="9"/>
      <c r="E14" s="10"/>
    </row>
    <row r="15" spans="1:6">
      <c r="A15" s="8">
        <v>41122</v>
      </c>
      <c r="B15" s="9">
        <v>2128326</v>
      </c>
      <c r="C15" s="10">
        <f t="shared" si="0"/>
        <v>-4.9815438848381272E-2</v>
      </c>
      <c r="D15" s="9"/>
      <c r="E15" s="10"/>
    </row>
    <row r="16" spans="1:6">
      <c r="A16" s="8">
        <v>41153</v>
      </c>
      <c r="B16" s="9">
        <v>2070868</v>
      </c>
      <c r="C16" s="10">
        <f t="shared" si="0"/>
        <v>-2.6996804061032005E-2</v>
      </c>
      <c r="D16" s="9"/>
      <c r="E16" s="10"/>
    </row>
    <row r="17" spans="1:5">
      <c r="A17" s="8">
        <v>41183</v>
      </c>
      <c r="B17" s="9">
        <v>2149480</v>
      </c>
      <c r="C17" s="10">
        <f t="shared" si="0"/>
        <v>3.7960893692886265E-2</v>
      </c>
      <c r="D17" s="9"/>
      <c r="E17" s="10"/>
    </row>
    <row r="18" spans="1:5">
      <c r="A18" s="8">
        <v>41214</v>
      </c>
      <c r="B18" s="9">
        <v>2125876</v>
      </c>
      <c r="C18" s="10">
        <f t="shared" si="0"/>
        <v>-1.0981260583955189E-2</v>
      </c>
      <c r="D18" s="9"/>
      <c r="E18" s="10"/>
    </row>
    <row r="19" spans="1:5">
      <c r="A19" s="8">
        <v>41244</v>
      </c>
      <c r="B19" s="9">
        <v>2026248</v>
      </c>
      <c r="C19" s="10">
        <f t="shared" si="0"/>
        <v>-4.6864445527396707E-2</v>
      </c>
      <c r="D19" s="9"/>
      <c r="E19" s="10"/>
    </row>
    <row r="20" spans="1:5">
      <c r="A20" s="8">
        <v>41275</v>
      </c>
      <c r="B20" s="9">
        <v>2159931</v>
      </c>
      <c r="C20" s="10">
        <f t="shared" si="0"/>
        <v>6.5975635756333875E-2</v>
      </c>
      <c r="D20" s="9"/>
      <c r="E20" s="10"/>
    </row>
    <row r="21" spans="1:5">
      <c r="A21" s="8">
        <v>41306</v>
      </c>
      <c r="B21" s="9">
        <v>2211904</v>
      </c>
      <c r="C21" s="10">
        <f t="shared" si="0"/>
        <v>2.4062342732244689E-2</v>
      </c>
      <c r="D21" s="9"/>
      <c r="E21" s="10"/>
    </row>
    <row r="22" spans="1:5">
      <c r="A22" s="8">
        <v>41334</v>
      </c>
      <c r="B22" s="9">
        <v>2808035</v>
      </c>
      <c r="C22" s="10">
        <f t="shared" si="0"/>
        <v>0.2695103404126038</v>
      </c>
      <c r="D22" s="9"/>
      <c r="E22" s="10"/>
    </row>
    <row r="23" spans="1:5" ht="15" customHeight="1">
      <c r="A23" s="8">
        <v>41365</v>
      </c>
      <c r="B23" s="9">
        <v>2858425</v>
      </c>
      <c r="C23" s="10">
        <f t="shared" si="0"/>
        <v>1.7944933022558479E-2</v>
      </c>
      <c r="D23" s="9"/>
      <c r="E23" s="10"/>
    </row>
    <row r="24" spans="1:5">
      <c r="A24" s="8">
        <v>41395</v>
      </c>
      <c r="B24" s="9">
        <v>2891345</v>
      </c>
      <c r="C24" s="10">
        <f t="shared" si="0"/>
        <v>1.1516831821720003E-2</v>
      </c>
      <c r="D24" s="9"/>
      <c r="E24" s="10"/>
    </row>
    <row r="25" spans="1:5">
      <c r="A25" s="8">
        <v>41426</v>
      </c>
      <c r="B25" s="9">
        <v>2739330</v>
      </c>
      <c r="C25" s="10">
        <f t="shared" si="0"/>
        <v>-5.2575877316612167E-2</v>
      </c>
      <c r="D25" s="9"/>
      <c r="E25" s="10"/>
    </row>
    <row r="26" spans="1:5">
      <c r="A26" s="8">
        <v>41456</v>
      </c>
      <c r="B26" s="9">
        <v>2952230</v>
      </c>
      <c r="C26" s="10">
        <f t="shared" si="0"/>
        <v>7.7719734387605724E-2</v>
      </c>
      <c r="D26" s="9"/>
      <c r="E26" s="10"/>
    </row>
    <row r="27" spans="1:5">
      <c r="A27" s="8">
        <v>41487</v>
      </c>
      <c r="B27" s="9">
        <v>2917825</v>
      </c>
      <c r="C27" s="10">
        <f t="shared" si="0"/>
        <v>-1.1653902304359755E-2</v>
      </c>
      <c r="D27" s="9"/>
      <c r="E27" s="10"/>
    </row>
    <row r="28" spans="1:5">
      <c r="A28" s="8">
        <v>41518</v>
      </c>
      <c r="B28" s="9">
        <v>2832620</v>
      </c>
      <c r="C28" s="10">
        <f t="shared" si="0"/>
        <v>-2.9201545671861746E-2</v>
      </c>
      <c r="D28" s="9"/>
      <c r="E28" s="10"/>
    </row>
    <row r="29" spans="1:5">
      <c r="A29" s="8">
        <v>41548</v>
      </c>
      <c r="B29" s="9">
        <v>3023455</v>
      </c>
      <c r="C29" s="10">
        <f t="shared" si="0"/>
        <v>6.7370490923597232E-2</v>
      </c>
      <c r="D29" s="9"/>
      <c r="E29" s="10"/>
    </row>
    <row r="30" spans="1:5">
      <c r="A30" s="8">
        <v>41579</v>
      </c>
      <c r="B30" s="9">
        <v>2857560</v>
      </c>
      <c r="C30" s="10">
        <f t="shared" si="0"/>
        <v>-5.4869346492671466E-2</v>
      </c>
      <c r="D30" s="9"/>
      <c r="E30" s="10"/>
    </row>
    <row r="31" spans="1:5">
      <c r="A31" s="8">
        <v>41609</v>
      </c>
      <c r="B31" s="9">
        <v>2797185</v>
      </c>
      <c r="C31" s="10">
        <f t="shared" si="0"/>
        <v>-2.112816528786797E-2</v>
      </c>
      <c r="D31" s="9"/>
      <c r="E31" s="10"/>
    </row>
    <row r="32" spans="1:5">
      <c r="A32" s="8">
        <v>41640</v>
      </c>
      <c r="B32" s="9">
        <v>2860815</v>
      </c>
      <c r="C32" s="10">
        <f t="shared" si="0"/>
        <v>2.2747869733321179E-2</v>
      </c>
      <c r="D32" s="9"/>
      <c r="E32" s="10"/>
    </row>
    <row r="33" spans="1:6">
      <c r="A33" s="8">
        <v>41671</v>
      </c>
      <c r="B33" s="9">
        <v>2627575</v>
      </c>
      <c r="C33" s="10">
        <f t="shared" si="0"/>
        <v>-8.1529214576964951E-2</v>
      </c>
      <c r="D33" s="9"/>
      <c r="E33" s="10"/>
    </row>
    <row r="34" spans="1:6">
      <c r="A34" s="8">
        <v>41699</v>
      </c>
      <c r="B34" s="9">
        <v>2803605</v>
      </c>
      <c r="C34" s="10">
        <f t="shared" si="0"/>
        <v>6.6993330352130773E-2</v>
      </c>
      <c r="D34" s="9"/>
      <c r="E34" s="10"/>
    </row>
    <row r="35" spans="1:6">
      <c r="A35" s="8">
        <v>41730</v>
      </c>
      <c r="B35" s="9">
        <v>3136079</v>
      </c>
      <c r="C35" s="10">
        <f t="shared" si="0"/>
        <v>0.11858803219426417</v>
      </c>
      <c r="D35" s="9"/>
      <c r="E35" s="10"/>
    </row>
    <row r="36" spans="1:6">
      <c r="A36" s="8">
        <v>41760</v>
      </c>
      <c r="B36" s="9">
        <v>3486178</v>
      </c>
      <c r="C36" s="10">
        <f t="shared" si="0"/>
        <v>0.11163589947829758</v>
      </c>
      <c r="D36" s="9"/>
      <c r="E36" s="10"/>
    </row>
    <row r="37" spans="1:6">
      <c r="A37" s="8">
        <v>41791</v>
      </c>
      <c r="B37" s="9">
        <v>3405050</v>
      </c>
      <c r="C37" s="10">
        <f t="shared" si="0"/>
        <v>-2.3271330379573275E-2</v>
      </c>
      <c r="D37" s="9"/>
      <c r="E37" s="10"/>
    </row>
    <row r="38" spans="1:6">
      <c r="A38" s="8">
        <v>41821</v>
      </c>
      <c r="B38" s="9">
        <v>3857908</v>
      </c>
      <c r="C38" s="10">
        <f t="shared" si="0"/>
        <v>0.13299599124829298</v>
      </c>
      <c r="D38" s="9"/>
      <c r="E38" s="10"/>
    </row>
    <row r="39" spans="1:6">
      <c r="A39" s="8">
        <v>41852</v>
      </c>
      <c r="B39" s="9">
        <v>3979826</v>
      </c>
      <c r="C39" s="10">
        <f t="shared" si="0"/>
        <v>3.1602101449801294E-2</v>
      </c>
      <c r="D39" s="9"/>
      <c r="E39" s="10"/>
    </row>
    <row r="40" spans="1:6">
      <c r="A40" s="8">
        <v>41883</v>
      </c>
      <c r="B40" s="9">
        <v>3788729</v>
      </c>
      <c r="C40" s="10">
        <f t="shared" si="0"/>
        <v>-4.801642081839759E-2</v>
      </c>
      <c r="D40" s="9"/>
      <c r="E40" s="10"/>
    </row>
    <row r="41" spans="1:6">
      <c r="A41" s="8">
        <v>41913</v>
      </c>
      <c r="B41" s="9">
        <v>3978049</v>
      </c>
      <c r="C41" s="10">
        <f t="shared" si="0"/>
        <v>4.9969264098857429E-2</v>
      </c>
      <c r="D41" s="9"/>
      <c r="E41" s="10"/>
    </row>
    <row r="42" spans="1:6">
      <c r="A42" s="8">
        <v>41944</v>
      </c>
      <c r="B42" s="9">
        <v>3639642</v>
      </c>
      <c r="C42" s="10">
        <f t="shared" si="0"/>
        <v>-8.5068585128036375E-2</v>
      </c>
      <c r="D42" s="9"/>
      <c r="E42" s="10"/>
    </row>
    <row r="43" spans="1:6">
      <c r="A43" s="8">
        <v>41974</v>
      </c>
      <c r="B43" s="9">
        <v>3713858</v>
      </c>
      <c r="C43" s="10">
        <f t="shared" si="0"/>
        <v>2.0391016479093273E-2</v>
      </c>
      <c r="D43" s="9"/>
      <c r="E43" s="10"/>
    </row>
    <row r="44" spans="1:6">
      <c r="A44" s="8">
        <v>42005</v>
      </c>
      <c r="B44" s="9">
        <v>3617607</v>
      </c>
      <c r="C44" s="10">
        <f t="shared" si="0"/>
        <v>-2.5916715178663265E-2</v>
      </c>
      <c r="D44" s="9"/>
      <c r="E44" s="10"/>
      <c r="F44" s="9"/>
    </row>
    <row r="45" spans="1:6">
      <c r="A45" s="8">
        <v>42036</v>
      </c>
      <c r="B45" s="9">
        <v>3621041</v>
      </c>
      <c r="C45" s="10">
        <f t="shared" si="0"/>
        <v>9.4924628352388747E-4</v>
      </c>
      <c r="D45" s="9"/>
      <c r="E45" s="10"/>
      <c r="F45" s="9"/>
    </row>
    <row r="46" spans="1:6">
      <c r="A46" s="8">
        <v>42064</v>
      </c>
      <c r="B46" s="9">
        <v>3710574</v>
      </c>
      <c r="C46" s="10">
        <f t="shared" si="0"/>
        <v>2.4725762563859398E-2</v>
      </c>
      <c r="D46" s="9"/>
      <c r="E46" s="10"/>
      <c r="F46" s="9"/>
    </row>
    <row r="47" spans="1:6">
      <c r="A47" s="8">
        <v>42095</v>
      </c>
      <c r="B47" s="9">
        <v>3826343</v>
      </c>
      <c r="C47" s="10">
        <f t="shared" si="0"/>
        <v>3.1199755078324808E-2</v>
      </c>
      <c r="D47" s="9"/>
      <c r="E47" s="10"/>
      <c r="F47" s="9"/>
    </row>
    <row r="48" spans="1:6">
      <c r="A48" s="8">
        <v>42125</v>
      </c>
      <c r="B48" s="9">
        <v>3777045</v>
      </c>
      <c r="C48" s="10">
        <f t="shared" si="0"/>
        <v>-1.2883842352868E-2</v>
      </c>
      <c r="D48" s="9"/>
      <c r="F48" s="9"/>
    </row>
    <row r="49" spans="1:6">
      <c r="A49" s="8">
        <v>42156</v>
      </c>
      <c r="B49" s="9">
        <v>3667305</v>
      </c>
      <c r="C49" s="10">
        <f t="shared" si="0"/>
        <v>-2.9054459239961399E-2</v>
      </c>
      <c r="F49" s="9"/>
    </row>
    <row r="50" spans="1:6">
      <c r="A50" s="8">
        <v>42186</v>
      </c>
      <c r="B50" s="9">
        <v>4162246</v>
      </c>
      <c r="C50" s="10">
        <f t="shared" si="0"/>
        <v>0.13496041370979506</v>
      </c>
      <c r="F50" s="9"/>
    </row>
    <row r="51" spans="1:6">
      <c r="A51" s="8">
        <v>42217</v>
      </c>
      <c r="B51" s="9">
        <v>4016483</v>
      </c>
      <c r="C51" s="10">
        <f t="shared" si="0"/>
        <v>-3.5020275111081856E-2</v>
      </c>
      <c r="F51" s="9"/>
    </row>
    <row r="52" spans="1:6">
      <c r="A52" s="8">
        <v>42248</v>
      </c>
      <c r="B52" s="9">
        <v>4469490</v>
      </c>
      <c r="C52" s="10">
        <f t="shared" si="0"/>
        <v>0.11278698303963941</v>
      </c>
      <c r="F52" s="9"/>
    </row>
    <row r="53" spans="1:6">
      <c r="A53" s="8">
        <v>42278</v>
      </c>
      <c r="B53" s="9">
        <v>4550050</v>
      </c>
      <c r="C53" s="10">
        <f t="shared" si="0"/>
        <v>1.8024427842997747E-2</v>
      </c>
      <c r="F53" s="9"/>
    </row>
    <row r="54" spans="1:6">
      <c r="A54" s="8">
        <v>42309</v>
      </c>
      <c r="B54" s="9">
        <v>4257515</v>
      </c>
      <c r="C54" s="10">
        <f t="shared" si="0"/>
        <v>-6.4292700080218895E-2</v>
      </c>
      <c r="F54" s="9"/>
    </row>
    <row r="55" spans="1:6">
      <c r="A55" s="8">
        <v>42339</v>
      </c>
      <c r="B55" s="9">
        <v>4190876</v>
      </c>
      <c r="C55" s="10">
        <f t="shared" si="0"/>
        <v>-1.5652088131222087E-2</v>
      </c>
      <c r="F55" s="9"/>
    </row>
    <row r="56" spans="1:6">
      <c r="A56" s="8">
        <v>42370</v>
      </c>
      <c r="B56" s="9">
        <v>4083690</v>
      </c>
      <c r="C56" s="10">
        <f t="shared" si="0"/>
        <v>-2.5576037086279813E-2</v>
      </c>
    </row>
    <row r="57" spans="1:6">
      <c r="A57" s="8">
        <v>42401</v>
      </c>
      <c r="B57" s="9">
        <v>4042005</v>
      </c>
      <c r="C57" s="10">
        <f t="shared" si="0"/>
        <v>-1.020767981898724E-2</v>
      </c>
    </row>
    <row r="58" spans="1:6">
      <c r="A58" s="8">
        <v>42430</v>
      </c>
      <c r="B58" s="9">
        <v>5594220</v>
      </c>
      <c r="C58" s="10">
        <f t="shared" si="0"/>
        <v>0.38402104895961287</v>
      </c>
    </row>
    <row r="59" spans="1:6">
      <c r="A59" s="8">
        <v>42461</v>
      </c>
      <c r="B59" s="9">
        <v>4921780</v>
      </c>
      <c r="C59" s="10">
        <f t="shared" si="0"/>
        <v>-0.12020263772250644</v>
      </c>
    </row>
    <row r="60" spans="1:6">
      <c r="A60" s="8">
        <v>42491</v>
      </c>
      <c r="B60" s="9">
        <v>5429815</v>
      </c>
      <c r="C60" s="10">
        <f t="shared" si="0"/>
        <v>0.10322180186842972</v>
      </c>
    </row>
    <row r="61" spans="1:6">
      <c r="A61" s="8">
        <v>42522</v>
      </c>
      <c r="B61" s="9">
        <v>5367025</v>
      </c>
      <c r="C61" s="10">
        <f t="shared" si="0"/>
        <v>-1.156392989448075E-2</v>
      </c>
    </row>
    <row r="62" spans="1:6">
      <c r="A62" s="8">
        <v>42552</v>
      </c>
      <c r="B62" s="9">
        <v>7575140</v>
      </c>
      <c r="C62" s="10">
        <f t="shared" si="0"/>
        <v>0.41142252924105999</v>
      </c>
    </row>
    <row r="63" spans="1:6">
      <c r="A63" s="8">
        <v>42583</v>
      </c>
      <c r="B63" s="9">
        <v>7843295</v>
      </c>
      <c r="C63" s="10">
        <f t="shared" si="0"/>
        <v>3.5399345754665919E-2</v>
      </c>
    </row>
    <row r="64" spans="1:6">
      <c r="A64" s="8">
        <v>42614</v>
      </c>
      <c r="B64" s="9">
        <v>7581530</v>
      </c>
      <c r="C64" s="10">
        <f t="shared" si="0"/>
        <v>-3.3374366258058633E-2</v>
      </c>
    </row>
    <row r="65" spans="1:5">
      <c r="A65" s="8">
        <v>42644</v>
      </c>
      <c r="B65" s="9">
        <v>7793775</v>
      </c>
      <c r="C65" s="10">
        <f t="shared" si="0"/>
        <v>2.7995008923001032E-2</v>
      </c>
    </row>
    <row r="66" spans="1:5">
      <c r="A66" s="8">
        <v>42675</v>
      </c>
      <c r="B66" s="9">
        <v>7498865</v>
      </c>
      <c r="C66" s="10">
        <f t="shared" si="0"/>
        <v>-3.7839172929677853E-2</v>
      </c>
    </row>
    <row r="67" spans="1:5">
      <c r="A67" s="8">
        <v>42705</v>
      </c>
      <c r="B67" s="9">
        <v>7438550</v>
      </c>
      <c r="C67" s="10">
        <f t="shared" si="0"/>
        <v>-8.0432172068706405E-3</v>
      </c>
    </row>
    <row r="68" spans="1:5">
      <c r="A68" s="8">
        <v>42736</v>
      </c>
      <c r="B68" s="9">
        <v>8899350</v>
      </c>
      <c r="C68" s="10">
        <f t="shared" si="0"/>
        <v>0.19638235946521834</v>
      </c>
    </row>
    <row r="69" spans="1:5">
      <c r="A69" s="8">
        <v>42767</v>
      </c>
      <c r="B69" s="9">
        <v>8475765</v>
      </c>
      <c r="C69" s="10">
        <f t="shared" si="0"/>
        <v>-4.7597296431761874E-2</v>
      </c>
    </row>
    <row r="70" spans="1:5">
      <c r="A70" s="8">
        <v>42795</v>
      </c>
      <c r="B70" s="9">
        <v>9158485</v>
      </c>
      <c r="C70" s="10">
        <f t="shared" si="0"/>
        <v>8.0549661299009589E-2</v>
      </c>
    </row>
    <row r="71" spans="1:5">
      <c r="A71" s="8">
        <v>42826</v>
      </c>
      <c r="B71" s="9">
        <v>8590415</v>
      </c>
      <c r="C71" s="10">
        <f t="shared" si="0"/>
        <v>-6.202663431779383E-2</v>
      </c>
    </row>
    <row r="72" spans="1:5">
      <c r="A72" s="8">
        <v>42856</v>
      </c>
      <c r="B72" s="9">
        <v>8921165</v>
      </c>
      <c r="C72" s="10">
        <f t="shared" si="0"/>
        <v>3.8502214386615781E-2</v>
      </c>
      <c r="E72" s="11"/>
    </row>
    <row r="73" spans="1:5">
      <c r="A73" s="8">
        <v>42887</v>
      </c>
      <c r="B73" s="9">
        <v>9223360</v>
      </c>
      <c r="C73" s="10">
        <f t="shared" si="0"/>
        <v>3.3873939109970504E-2</v>
      </c>
    </row>
    <row r="74" spans="1:5">
      <c r="A74" s="8">
        <v>42917</v>
      </c>
      <c r="B74" s="9">
        <v>11210005</v>
      </c>
      <c r="C74" s="10">
        <f t="shared" si="0"/>
        <v>0.21539276359157616</v>
      </c>
    </row>
    <row r="75" spans="1:5">
      <c r="A75" s="8">
        <v>42948</v>
      </c>
      <c r="B75" s="9">
        <v>11146625</v>
      </c>
      <c r="C75" s="10">
        <f t="shared" si="0"/>
        <v>-5.6538779420704987E-3</v>
      </c>
    </row>
    <row r="76" spans="1:5">
      <c r="A76" s="8">
        <v>42979</v>
      </c>
      <c r="B76" s="9">
        <v>10952175</v>
      </c>
      <c r="C76" s="10">
        <f t="shared" si="0"/>
        <v>-1.7444742242607066E-2</v>
      </c>
    </row>
    <row r="77" spans="1:5" ht="15" customHeight="1">
      <c r="A77" s="8">
        <v>43009</v>
      </c>
      <c r="B77" s="9">
        <v>11415505</v>
      </c>
      <c r="C77" s="10">
        <f t="shared" si="0"/>
        <v>4.2304838993168024E-2</v>
      </c>
    </row>
    <row r="78" spans="1:5">
      <c r="A78" s="8">
        <v>43040</v>
      </c>
      <c r="B78" s="9">
        <v>10897735</v>
      </c>
      <c r="C78" s="10">
        <f t="shared" si="0"/>
        <v>-4.5356731918561641E-2</v>
      </c>
    </row>
    <row r="79" spans="1:5">
      <c r="A79" s="8">
        <v>43070</v>
      </c>
      <c r="B79" s="9">
        <v>10423935</v>
      </c>
      <c r="C79" s="10">
        <f t="shared" si="0"/>
        <v>-4.3476924333359181E-2</v>
      </c>
    </row>
    <row r="80" spans="1:5">
      <c r="A80" s="8">
        <v>43101</v>
      </c>
      <c r="B80" s="9">
        <v>12497690</v>
      </c>
      <c r="C80" s="10">
        <f t="shared" ref="C80:C143" si="1">(B80-B79)/B79</f>
        <v>0.19894166646280892</v>
      </c>
    </row>
    <row r="81" spans="1:3">
      <c r="A81" s="8">
        <v>43132</v>
      </c>
      <c r="B81" s="9">
        <v>11564635</v>
      </c>
      <c r="C81" s="10">
        <f t="shared" si="1"/>
        <v>-7.4658196834775065E-2</v>
      </c>
    </row>
    <row r="82" spans="1:3">
      <c r="A82" s="8">
        <v>43160</v>
      </c>
      <c r="B82" s="9">
        <v>12145180</v>
      </c>
      <c r="C82" s="10">
        <f t="shared" si="1"/>
        <v>5.0200027929977901E-2</v>
      </c>
    </row>
    <row r="83" spans="1:3">
      <c r="A83" s="8">
        <v>43191</v>
      </c>
      <c r="B83" s="9">
        <v>11733255</v>
      </c>
      <c r="C83" s="10">
        <f t="shared" si="1"/>
        <v>-3.391674721988476E-2</v>
      </c>
    </row>
    <row r="84" spans="1:3">
      <c r="A84" s="8">
        <v>43221</v>
      </c>
      <c r="B84" s="9">
        <v>11641365</v>
      </c>
      <c r="C84" s="10">
        <f t="shared" si="1"/>
        <v>-7.8315863756476777E-3</v>
      </c>
    </row>
    <row r="85" spans="1:3">
      <c r="A85" s="8">
        <v>43252</v>
      </c>
      <c r="B85" s="9">
        <v>11417790</v>
      </c>
      <c r="C85" s="10">
        <f t="shared" si="1"/>
        <v>-1.9205222068030683E-2</v>
      </c>
    </row>
    <row r="86" spans="1:3">
      <c r="A86" s="8">
        <v>43282</v>
      </c>
      <c r="B86" s="9">
        <v>14069980</v>
      </c>
      <c r="C86" s="10">
        <f t="shared" si="1"/>
        <v>0.23228575757655379</v>
      </c>
    </row>
    <row r="87" spans="1:3">
      <c r="A87" s="8">
        <v>43313</v>
      </c>
      <c r="B87" s="9">
        <v>13662645</v>
      </c>
      <c r="C87" s="10">
        <f t="shared" si="1"/>
        <v>-2.8950645274549075E-2</v>
      </c>
    </row>
    <row r="88" spans="1:3">
      <c r="A88" s="8">
        <v>43344</v>
      </c>
      <c r="B88" s="9">
        <v>12609795</v>
      </c>
      <c r="C88" s="10">
        <f t="shared" si="1"/>
        <v>-7.706048133432436E-2</v>
      </c>
    </row>
    <row r="89" spans="1:3">
      <c r="A89" s="8">
        <v>43374</v>
      </c>
      <c r="B89" s="9">
        <v>13694855</v>
      </c>
      <c r="C89" s="10">
        <f t="shared" si="1"/>
        <v>8.6048980177711051E-2</v>
      </c>
    </row>
    <row r="90" spans="1:3">
      <c r="A90" s="8">
        <v>43405</v>
      </c>
      <c r="B90" s="9">
        <v>12470105</v>
      </c>
      <c r="C90" s="10">
        <f t="shared" si="1"/>
        <v>-8.9431395951253226E-2</v>
      </c>
    </row>
    <row r="91" spans="1:3">
      <c r="A91" s="8">
        <v>43435</v>
      </c>
      <c r="B91" s="9">
        <v>13748620</v>
      </c>
      <c r="C91" s="10">
        <f t="shared" si="1"/>
        <v>0.10252640214336607</v>
      </c>
    </row>
    <row r="92" spans="1:3">
      <c r="A92" s="8">
        <v>43466</v>
      </c>
      <c r="B92" s="9">
        <v>13586320</v>
      </c>
      <c r="C92" s="10">
        <f t="shared" si="1"/>
        <v>-1.1804821138412438E-2</v>
      </c>
    </row>
    <row r="93" spans="1:3">
      <c r="A93" s="8">
        <v>43497</v>
      </c>
      <c r="B93" s="9">
        <v>13305340</v>
      </c>
      <c r="C93" s="10">
        <f t="shared" si="1"/>
        <v>-2.0681096868026074E-2</v>
      </c>
    </row>
    <row r="94" spans="1:3">
      <c r="A94" s="8">
        <v>43525</v>
      </c>
      <c r="B94" s="9">
        <v>15144810</v>
      </c>
      <c r="C94" s="10">
        <f t="shared" si="1"/>
        <v>0.13825050693931909</v>
      </c>
    </row>
    <row r="95" spans="1:3">
      <c r="A95" s="8">
        <v>43556</v>
      </c>
      <c r="B95" s="9">
        <v>14534675</v>
      </c>
      <c r="C95" s="10">
        <f t="shared" si="1"/>
        <v>-4.0286738493252802E-2</v>
      </c>
    </row>
    <row r="96" spans="1:3">
      <c r="A96" s="8">
        <v>43586</v>
      </c>
      <c r="B96" s="9">
        <v>14927650</v>
      </c>
      <c r="C96" s="10">
        <f t="shared" si="1"/>
        <v>2.7037068252300102E-2</v>
      </c>
    </row>
    <row r="97" spans="1:6">
      <c r="A97" s="8">
        <v>43617</v>
      </c>
      <c r="B97" s="9">
        <v>16808335</v>
      </c>
      <c r="C97" s="10">
        <f t="shared" si="1"/>
        <v>0.12598667573261699</v>
      </c>
    </row>
    <row r="98" spans="1:6">
      <c r="A98" s="8">
        <v>43647</v>
      </c>
      <c r="B98" s="9">
        <v>16631415</v>
      </c>
      <c r="C98" s="10">
        <f t="shared" si="1"/>
        <v>-1.0525730240383715E-2</v>
      </c>
    </row>
    <row r="99" spans="1:6">
      <c r="A99" s="8">
        <v>43678</v>
      </c>
      <c r="B99" s="9">
        <v>19182545</v>
      </c>
      <c r="C99" s="10">
        <f t="shared" si="1"/>
        <v>0.15339223992666889</v>
      </c>
    </row>
    <row r="100" spans="1:6">
      <c r="A100" s="8">
        <v>43709</v>
      </c>
      <c r="B100" s="9">
        <v>18901550</v>
      </c>
      <c r="C100" s="10">
        <f t="shared" si="1"/>
        <v>-1.4648473390783132E-2</v>
      </c>
    </row>
    <row r="101" spans="1:6">
      <c r="A101" s="8">
        <v>43739</v>
      </c>
      <c r="B101" s="9">
        <v>20220095</v>
      </c>
      <c r="C101" s="10">
        <f t="shared" si="1"/>
        <v>6.975856477378839E-2</v>
      </c>
    </row>
    <row r="102" spans="1:6">
      <c r="A102" s="8">
        <v>43770</v>
      </c>
      <c r="B102" s="9">
        <v>18970930</v>
      </c>
      <c r="C102" s="10">
        <f t="shared" si="1"/>
        <v>-6.1778394216248735E-2</v>
      </c>
    </row>
    <row r="103" spans="1:6">
      <c r="A103" s="8">
        <v>43800</v>
      </c>
      <c r="B103" s="9">
        <v>18167000</v>
      </c>
      <c r="C103" s="10">
        <f t="shared" si="1"/>
        <v>-4.2376941984394019E-2</v>
      </c>
    </row>
    <row r="104" spans="1:6">
      <c r="A104" s="8">
        <v>43831</v>
      </c>
      <c r="B104" s="9">
        <v>18211525</v>
      </c>
      <c r="C104" s="10">
        <f t="shared" si="1"/>
        <v>2.4508724610557606E-3</v>
      </c>
    </row>
    <row r="105" spans="1:6">
      <c r="A105" s="8">
        <v>43862</v>
      </c>
      <c r="B105" s="9">
        <v>18173300</v>
      </c>
      <c r="C105" s="10">
        <f t="shared" si="1"/>
        <v>-2.0989455852818478E-3</v>
      </c>
    </row>
    <row r="106" spans="1:6">
      <c r="A106" s="8">
        <v>43891</v>
      </c>
      <c r="B106" s="9">
        <v>12617005</v>
      </c>
      <c r="C106" s="10">
        <f t="shared" si="1"/>
        <v>-0.30573946393885537</v>
      </c>
    </row>
    <row r="107" spans="1:6">
      <c r="A107" s="8">
        <v>43922</v>
      </c>
      <c r="B107" s="9">
        <v>7290515</v>
      </c>
      <c r="C107" s="10">
        <f t="shared" si="1"/>
        <v>-0.42216754293114728</v>
      </c>
    </row>
    <row r="108" spans="1:6">
      <c r="A108" s="8">
        <v>43952</v>
      </c>
      <c r="B108" s="9">
        <v>9328695</v>
      </c>
      <c r="C108" s="10">
        <f t="shared" si="1"/>
        <v>0.27956598402170491</v>
      </c>
    </row>
    <row r="109" spans="1:6">
      <c r="A109" s="8">
        <v>43983</v>
      </c>
      <c r="B109" s="9">
        <v>10837300</v>
      </c>
      <c r="C109" s="10">
        <f t="shared" si="1"/>
        <v>0.161716617383246</v>
      </c>
    </row>
    <row r="110" spans="1:6">
      <c r="A110" s="8">
        <v>44013</v>
      </c>
      <c r="B110" s="9">
        <v>10720855</v>
      </c>
      <c r="C110" s="10">
        <f t="shared" si="1"/>
        <v>-1.0744834968119366E-2</v>
      </c>
      <c r="D110" s="2"/>
      <c r="E110" s="2"/>
      <c r="F110" s="2"/>
    </row>
    <row r="111" spans="1:6">
      <c r="A111" s="8">
        <v>44044</v>
      </c>
      <c r="B111" s="9">
        <v>10237615</v>
      </c>
      <c r="C111" s="10">
        <f t="shared" si="1"/>
        <v>-4.5074763160214366E-2</v>
      </c>
      <c r="D111" s="2"/>
      <c r="E111" s="2"/>
      <c r="F111" s="2"/>
    </row>
    <row r="112" spans="1:6">
      <c r="A112" s="8">
        <v>44075</v>
      </c>
      <c r="B112" s="9">
        <v>10372405</v>
      </c>
      <c r="C112" s="10">
        <f t="shared" si="1"/>
        <v>1.3166152468128562E-2</v>
      </c>
      <c r="D112" s="2"/>
      <c r="E112" s="2"/>
      <c r="F112" s="2"/>
    </row>
    <row r="113" spans="1:6">
      <c r="A113" s="8">
        <v>44105</v>
      </c>
      <c r="B113" s="9">
        <v>14375920</v>
      </c>
      <c r="C113" s="10">
        <f t="shared" si="1"/>
        <v>0.38597750473491926</v>
      </c>
      <c r="D113" s="2"/>
      <c r="E113" s="2"/>
      <c r="F113" s="2"/>
    </row>
    <row r="114" spans="1:6">
      <c r="A114" s="8">
        <v>44136</v>
      </c>
      <c r="B114" s="9">
        <v>12661360</v>
      </c>
      <c r="C114" s="10">
        <f t="shared" si="1"/>
        <v>-0.1192661060996444</v>
      </c>
      <c r="D114" s="2"/>
      <c r="E114" s="2"/>
      <c r="F114" s="2"/>
    </row>
    <row r="115" spans="1:6">
      <c r="A115" s="8">
        <v>44166</v>
      </c>
      <c r="B115" s="9">
        <v>15040465</v>
      </c>
      <c r="C115" s="10">
        <f t="shared" si="1"/>
        <v>0.18790280033108608</v>
      </c>
      <c r="D115" s="2"/>
      <c r="E115" s="2"/>
      <c r="F115" s="2"/>
    </row>
    <row r="116" spans="1:6">
      <c r="A116" s="8">
        <v>44197</v>
      </c>
      <c r="B116" s="9">
        <v>14498910</v>
      </c>
      <c r="C116" s="10">
        <f t="shared" si="1"/>
        <v>-3.6006533042695153E-2</v>
      </c>
      <c r="D116" s="2"/>
      <c r="E116" s="2"/>
      <c r="F116" s="2"/>
    </row>
    <row r="117" spans="1:6">
      <c r="A117" s="8">
        <v>44228</v>
      </c>
      <c r="B117" s="9">
        <v>23129450</v>
      </c>
      <c r="C117" s="10">
        <f t="shared" si="1"/>
        <v>0.59525440188262424</v>
      </c>
      <c r="D117" s="2"/>
      <c r="E117" s="2"/>
      <c r="F117" s="2"/>
    </row>
    <row r="118" spans="1:6">
      <c r="A118" s="8">
        <v>44256</v>
      </c>
      <c r="B118" s="9">
        <v>25644400</v>
      </c>
      <c r="C118" s="10">
        <f t="shared" si="1"/>
        <v>0.10873367070985258</v>
      </c>
    </row>
    <row r="119" spans="1:6">
      <c r="A119" s="8">
        <v>44287</v>
      </c>
      <c r="B119" s="9">
        <v>22474760</v>
      </c>
      <c r="C119" s="10">
        <f t="shared" si="1"/>
        <v>-0.12359969428023272</v>
      </c>
    </row>
    <row r="120" spans="1:6">
      <c r="A120" s="8">
        <v>44317</v>
      </c>
      <c r="B120" s="9">
        <v>19550060</v>
      </c>
      <c r="C120" s="10">
        <f t="shared" si="1"/>
        <v>-0.130132646577761</v>
      </c>
    </row>
    <row r="121" spans="1:6">
      <c r="A121" s="8">
        <v>44348</v>
      </c>
      <c r="B121" s="9">
        <v>20756960</v>
      </c>
      <c r="C121" s="10">
        <f t="shared" si="1"/>
        <v>6.1733825880841288E-2</v>
      </c>
    </row>
    <row r="122" spans="1:6">
      <c r="A122" s="8">
        <v>44378</v>
      </c>
      <c r="B122" s="9">
        <v>29187490</v>
      </c>
      <c r="C122" s="10">
        <f t="shared" si="1"/>
        <v>0.40615436942596606</v>
      </c>
    </row>
    <row r="123" spans="1:6">
      <c r="A123" s="8">
        <v>44409</v>
      </c>
      <c r="B123" s="9">
        <v>32027870</v>
      </c>
      <c r="C123" s="10">
        <f t="shared" si="1"/>
        <v>9.7314979808130128E-2</v>
      </c>
    </row>
    <row r="124" spans="1:6">
      <c r="A124" s="8">
        <v>44440</v>
      </c>
      <c r="B124" s="9">
        <v>36468210</v>
      </c>
      <c r="C124" s="10">
        <f t="shared" si="1"/>
        <v>0.13863987833096614</v>
      </c>
    </row>
    <row r="125" spans="1:6">
      <c r="A125" s="8">
        <v>44470</v>
      </c>
      <c r="B125" s="9">
        <v>33977240</v>
      </c>
      <c r="C125" s="10">
        <f t="shared" si="1"/>
        <v>-6.8305244485539596E-2</v>
      </c>
    </row>
    <row r="126" spans="1:6">
      <c r="A126" s="8">
        <v>44501</v>
      </c>
      <c r="B126" s="9">
        <v>31821020</v>
      </c>
      <c r="C126" s="10">
        <f t="shared" si="1"/>
        <v>-6.3460716644436102E-2</v>
      </c>
    </row>
    <row r="127" spans="1:6">
      <c r="A127" s="8">
        <v>44531</v>
      </c>
      <c r="B127" s="9">
        <v>33323560</v>
      </c>
      <c r="C127" s="10">
        <f t="shared" si="1"/>
        <v>4.7218473826420394E-2</v>
      </c>
    </row>
    <row r="128" spans="1:6">
      <c r="A128" s="8">
        <v>44562</v>
      </c>
      <c r="B128" s="9">
        <v>38007050</v>
      </c>
      <c r="C128" s="10">
        <f t="shared" si="1"/>
        <v>0.14054590806024325</v>
      </c>
    </row>
    <row r="129" spans="1:4">
      <c r="A129" s="8">
        <v>44593</v>
      </c>
      <c r="B129" s="9">
        <v>42358950</v>
      </c>
      <c r="C129" s="10">
        <f t="shared" si="1"/>
        <v>0.1145024409944997</v>
      </c>
    </row>
    <row r="130" spans="1:4">
      <c r="A130" s="8">
        <v>44621</v>
      </c>
      <c r="B130" s="9">
        <v>45025820</v>
      </c>
      <c r="C130" s="10">
        <f t="shared" si="1"/>
        <v>6.2958831604654972E-2</v>
      </c>
    </row>
    <row r="131" spans="1:4">
      <c r="A131" s="8">
        <v>44652</v>
      </c>
      <c r="B131" s="9">
        <v>44997360</v>
      </c>
      <c r="C131" s="10">
        <f t="shared" si="1"/>
        <v>-6.3208176997109659E-4</v>
      </c>
    </row>
    <row r="132" spans="1:4">
      <c r="A132" s="8">
        <v>44682</v>
      </c>
      <c r="B132" s="9">
        <v>50200280</v>
      </c>
      <c r="C132" s="10">
        <f t="shared" si="1"/>
        <v>0.11562722790848175</v>
      </c>
    </row>
    <row r="133" spans="1:4">
      <c r="A133" s="8">
        <v>44713</v>
      </c>
      <c r="B133" s="9">
        <v>50863000</v>
      </c>
      <c r="C133" s="10">
        <f t="shared" si="1"/>
        <v>1.320151999152196E-2</v>
      </c>
    </row>
    <row r="134" spans="1:4">
      <c r="A134" s="8">
        <v>44743</v>
      </c>
      <c r="B134" s="9">
        <v>56699350</v>
      </c>
      <c r="C134" s="10">
        <f t="shared" si="1"/>
        <v>0.11474647582722215</v>
      </c>
    </row>
    <row r="135" spans="1:4">
      <c r="A135" s="8">
        <v>44774</v>
      </c>
      <c r="B135" s="9">
        <v>57052650</v>
      </c>
      <c r="C135" s="10">
        <f t="shared" si="1"/>
        <v>6.2311119968747435E-3</v>
      </c>
    </row>
    <row r="136" spans="1:4">
      <c r="A136" s="8">
        <v>44805</v>
      </c>
      <c r="B136" s="9">
        <v>54320950</v>
      </c>
      <c r="C136" s="10">
        <f t="shared" si="1"/>
        <v>-4.7880335093987744E-2</v>
      </c>
    </row>
    <row r="137" spans="1:4">
      <c r="A137" s="8">
        <v>44835</v>
      </c>
      <c r="B137" s="9">
        <v>55644300</v>
      </c>
      <c r="C137" s="10">
        <f t="shared" si="1"/>
        <v>2.436168734162418E-2</v>
      </c>
      <c r="D137" s="11"/>
    </row>
    <row r="138" spans="1:4">
      <c r="A138" s="8">
        <v>44866</v>
      </c>
      <c r="B138" s="9">
        <v>52951900</v>
      </c>
      <c r="C138" s="10">
        <f t="shared" si="1"/>
        <v>-4.8385908350001706E-2</v>
      </c>
      <c r="D138" s="12"/>
    </row>
    <row r="139" spans="1:4">
      <c r="A139" s="8">
        <v>44896</v>
      </c>
      <c r="B139" s="9">
        <v>49805950</v>
      </c>
      <c r="C139" s="10">
        <f t="shared" si="1"/>
        <v>-5.9411465877522808E-2</v>
      </c>
    </row>
    <row r="140" spans="1:4">
      <c r="A140" s="8">
        <v>44927</v>
      </c>
      <c r="B140" s="9">
        <v>53167800</v>
      </c>
      <c r="C140" s="10">
        <f t="shared" si="1"/>
        <v>6.749896347725523E-2</v>
      </c>
    </row>
    <row r="141" spans="1:4">
      <c r="A141" s="8">
        <v>44958</v>
      </c>
      <c r="B141" s="9">
        <v>50624850</v>
      </c>
      <c r="C141" s="10">
        <f t="shared" si="1"/>
        <v>-4.7828761017006532E-2</v>
      </c>
    </row>
    <row r="142" spans="1:4">
      <c r="A142" s="8">
        <v>44986</v>
      </c>
      <c r="B142" s="9">
        <v>54331600</v>
      </c>
      <c r="C142" s="10">
        <f t="shared" si="1"/>
        <v>7.3219970034479109E-2</v>
      </c>
    </row>
    <row r="143" spans="1:4">
      <c r="A143" s="8">
        <v>45017</v>
      </c>
      <c r="B143" s="9">
        <v>80222800</v>
      </c>
      <c r="C143" s="10">
        <f t="shared" si="1"/>
        <v>0.47654035588865412</v>
      </c>
    </row>
    <row r="144" spans="1:4">
      <c r="A144" s="8">
        <v>45047</v>
      </c>
      <c r="B144" s="9">
        <v>89000700</v>
      </c>
      <c r="C144" s="10">
        <f t="shared" ref="C144:C172" si="2">(B144-B143)/B143</f>
        <v>0.10941901803477316</v>
      </c>
    </row>
    <row r="145" spans="1:4">
      <c r="A145" s="8">
        <v>45078</v>
      </c>
      <c r="B145" s="9">
        <v>88713700</v>
      </c>
      <c r="C145" s="10">
        <f t="shared" si="2"/>
        <v>-3.2246937383638556E-3</v>
      </c>
    </row>
    <row r="146" spans="1:4">
      <c r="A146" s="8">
        <v>45108</v>
      </c>
      <c r="B146" s="9">
        <v>98166850</v>
      </c>
      <c r="C146" s="10">
        <f t="shared" si="2"/>
        <v>0.10655794989950819</v>
      </c>
    </row>
    <row r="147" spans="1:4">
      <c r="A147" s="8">
        <v>45139</v>
      </c>
      <c r="B147" s="9">
        <v>112302600</v>
      </c>
      <c r="C147" s="10">
        <f t="shared" si="2"/>
        <v>0.14399718438556397</v>
      </c>
    </row>
    <row r="148" spans="1:4">
      <c r="A148" s="8">
        <v>45170</v>
      </c>
      <c r="B148" s="9">
        <v>108372900</v>
      </c>
      <c r="C148" s="10">
        <f t="shared" si="2"/>
        <v>-3.4992066078612605E-2</v>
      </c>
    </row>
    <row r="149" spans="1:4">
      <c r="A149" s="8">
        <v>45200</v>
      </c>
      <c r="B149" s="9">
        <v>112407500</v>
      </c>
      <c r="C149" s="10">
        <f t="shared" si="2"/>
        <v>3.7228864411674875E-2</v>
      </c>
    </row>
    <row r="150" spans="1:4">
      <c r="A150" s="8">
        <v>45231</v>
      </c>
      <c r="B150" s="9">
        <v>109213700</v>
      </c>
      <c r="C150" s="10">
        <f t="shared" si="2"/>
        <v>-2.841269488245891E-2</v>
      </c>
    </row>
    <row r="151" spans="1:4">
      <c r="A151" s="8">
        <v>45261</v>
      </c>
      <c r="B151" s="9">
        <v>151065300</v>
      </c>
      <c r="C151" s="10">
        <f t="shared" si="2"/>
        <v>0.38320833375299984</v>
      </c>
    </row>
    <row r="152" spans="1:4">
      <c r="A152" s="8">
        <v>45292</v>
      </c>
      <c r="B152" s="9">
        <v>154941500</v>
      </c>
      <c r="C152" s="10">
        <f t="shared" si="2"/>
        <v>2.5659102388172532E-2</v>
      </c>
    </row>
    <row r="153" spans="1:4">
      <c r="A153" s="8">
        <v>45323</v>
      </c>
      <c r="B153" s="9">
        <v>231476700</v>
      </c>
      <c r="C153" s="10">
        <f t="shared" si="2"/>
        <v>0.4939619146581129</v>
      </c>
    </row>
    <row r="154" spans="1:4">
      <c r="A154" s="8">
        <v>45352</v>
      </c>
      <c r="B154" s="9">
        <v>306194800</v>
      </c>
      <c r="C154" s="10">
        <f t="shared" si="2"/>
        <v>0.3227888595266824</v>
      </c>
    </row>
    <row r="155" spans="1:4">
      <c r="A155" s="8">
        <v>45383</v>
      </c>
      <c r="B155" s="9">
        <v>292501200</v>
      </c>
      <c r="C155" s="10">
        <f t="shared" si="2"/>
        <v>-4.4721856804883692E-2</v>
      </c>
    </row>
    <row r="156" spans="1:4">
      <c r="A156" s="8">
        <v>45413</v>
      </c>
      <c r="B156" s="9">
        <v>300324100</v>
      </c>
      <c r="C156" s="10">
        <f t="shared" si="2"/>
        <v>2.674484754250581E-2</v>
      </c>
    </row>
    <row r="157" spans="1:4">
      <c r="A157" s="8">
        <v>45444</v>
      </c>
      <c r="B157" s="9">
        <v>297675200</v>
      </c>
      <c r="C157" s="10">
        <f t="shared" si="2"/>
        <v>-8.8201379776048604E-3</v>
      </c>
    </row>
    <row r="158" spans="1:4">
      <c r="A158" s="8">
        <v>45474</v>
      </c>
      <c r="B158" s="9">
        <v>336237900</v>
      </c>
      <c r="C158" s="10">
        <f t="shared" si="2"/>
        <v>0.12954623025364559</v>
      </c>
    </row>
    <row r="159" spans="1:4">
      <c r="A159" s="8">
        <v>45505</v>
      </c>
      <c r="B159" s="9">
        <v>563628000</v>
      </c>
      <c r="C159" s="10">
        <f t="shared" si="2"/>
        <v>0.67627742143286051</v>
      </c>
      <c r="D159" s="21"/>
    </row>
    <row r="160" spans="1:4">
      <c r="A160" s="8">
        <v>45536</v>
      </c>
      <c r="B160" s="9">
        <v>596857600</v>
      </c>
      <c r="C160" s="10">
        <f t="shared" si="2"/>
        <v>5.8956616775603765E-2</v>
      </c>
    </row>
    <row r="161" spans="1:3">
      <c r="A161" s="8">
        <v>45566</v>
      </c>
      <c r="B161" s="9">
        <v>624001700</v>
      </c>
      <c r="C161" s="10">
        <f t="shared" si="2"/>
        <v>4.5478351955307264E-2</v>
      </c>
    </row>
    <row r="162" spans="1:3">
      <c r="A162" s="8">
        <v>45597</v>
      </c>
      <c r="B162" s="9">
        <v>582488600</v>
      </c>
      <c r="C162" s="10">
        <f t="shared" si="2"/>
        <v>-6.6527222602117908E-2</v>
      </c>
    </row>
    <row r="163" spans="1:3">
      <c r="A163" s="8">
        <v>45627</v>
      </c>
      <c r="B163" s="9">
        <v>572405500</v>
      </c>
      <c r="C163" s="10">
        <f t="shared" si="2"/>
        <v>-1.7310381696740502E-2</v>
      </c>
    </row>
    <row r="164" spans="1:3">
      <c r="A164" s="8">
        <v>45658</v>
      </c>
      <c r="B164" s="9">
        <v>737353000</v>
      </c>
      <c r="C164" s="10">
        <f t="shared" si="2"/>
        <v>0.28816547010816634</v>
      </c>
    </row>
    <row r="165" spans="1:3">
      <c r="A165" s="8">
        <v>45689</v>
      </c>
      <c r="B165" s="9">
        <v>748115000</v>
      </c>
      <c r="C165" s="10">
        <f t="shared" si="2"/>
        <v>1.4595451567973549E-2</v>
      </c>
    </row>
    <row r="166" spans="1:3">
      <c r="A166" s="8">
        <v>45717</v>
      </c>
      <c r="B166" s="9">
        <v>754779000</v>
      </c>
      <c r="C166" s="10">
        <f t="shared" si="2"/>
        <v>8.907721406468257E-3</v>
      </c>
    </row>
    <row r="167" spans="1:3">
      <c r="A167" s="8">
        <v>45748</v>
      </c>
      <c r="B167" s="9">
        <v>723129500</v>
      </c>
      <c r="C167" s="10">
        <f t="shared" si="2"/>
        <v>-4.1932141726253647E-2</v>
      </c>
    </row>
    <row r="168" spans="1:3">
      <c r="A168" s="8">
        <v>45778</v>
      </c>
      <c r="B168" s="9">
        <v>731121000</v>
      </c>
      <c r="C168" s="10">
        <f t="shared" si="2"/>
        <v>1.105127089961065E-2</v>
      </c>
    </row>
    <row r="169" spans="1:3">
      <c r="A169" s="8">
        <v>45809</v>
      </c>
      <c r="B169" s="9">
        <v>694903000</v>
      </c>
      <c r="C169" s="10">
        <f t="shared" si="2"/>
        <v>-4.953762783451713E-2</v>
      </c>
    </row>
    <row r="170" spans="1:3">
      <c r="A170" s="8">
        <v>45839</v>
      </c>
      <c r="B170" s="9">
        <v>771881500</v>
      </c>
      <c r="C170" s="10">
        <f t="shared" si="2"/>
        <v>0.11077589246268904</v>
      </c>
    </row>
    <row r="171" spans="1:3">
      <c r="A171" s="8">
        <v>45870</v>
      </c>
      <c r="B171" s="9">
        <v>767639000</v>
      </c>
      <c r="C171" s="10">
        <f t="shared" si="2"/>
        <v>-5.4963099905879333E-3</v>
      </c>
    </row>
    <row r="172" spans="1:3">
      <c r="A172" s="8">
        <v>45901</v>
      </c>
      <c r="B172" s="9">
        <v>775882500</v>
      </c>
      <c r="C172" s="10">
        <f t="shared" si="2"/>
        <v>1.0738771740362332E-2</v>
      </c>
    </row>
    <row r="173" spans="1:3">
      <c r="A173" s="13" t="s">
        <v>3</v>
      </c>
    </row>
    <row r="174" spans="1:3">
      <c r="A174" s="13" t="s">
        <v>5</v>
      </c>
    </row>
    <row r="176" spans="1:3">
      <c r="B176" s="12"/>
    </row>
    <row r="177" spans="2:2">
      <c r="B177" s="17"/>
    </row>
  </sheetData>
  <mergeCells count="1">
    <mergeCell ref="A5:C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peajes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2017-03-27T15:23:34Z</dcterms:created>
  <dcterms:modified xsi:type="dcterms:W3CDTF">2025-12-09T12:08:00Z</dcterms:modified>
</cp:coreProperties>
</file>