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ERVERHP\Winword\INFORMATICA\ESTELA\WEB\series\"/>
    </mc:Choice>
  </mc:AlternateContent>
  <bookViews>
    <workbookView xWindow="0" yWindow="0" windowWidth="28800" windowHeight="11835"/>
  </bookViews>
  <sheets>
    <sheet name="Ventas de Gasoil" sheetId="1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5" i="11" l="1"/>
  <c r="C185" i="11"/>
  <c r="E184" i="11"/>
  <c r="C184" i="11"/>
  <c r="E183" i="11"/>
  <c r="C183" i="11"/>
  <c r="E182" i="11"/>
  <c r="C182" i="11"/>
  <c r="E181" i="11"/>
  <c r="C181" i="11"/>
  <c r="E180" i="11"/>
  <c r="C180" i="11"/>
  <c r="E179" i="11"/>
  <c r="C179" i="11"/>
  <c r="E178" i="11"/>
  <c r="C178" i="11"/>
  <c r="E177" i="11"/>
  <c r="C177" i="11"/>
  <c r="E176" i="11"/>
  <c r="C176" i="11"/>
  <c r="E175" i="11"/>
  <c r="C175" i="11"/>
  <c r="E174" i="11"/>
  <c r="C174" i="11"/>
  <c r="E173" i="11"/>
  <c r="C173" i="11"/>
  <c r="E172" i="11"/>
  <c r="C172" i="11"/>
  <c r="E171" i="11"/>
  <c r="C171" i="11"/>
  <c r="E170" i="11"/>
  <c r="C170" i="11"/>
  <c r="E169" i="11"/>
  <c r="C169" i="11"/>
  <c r="E168" i="11"/>
  <c r="C168" i="11"/>
  <c r="E167" i="11"/>
  <c r="C167" i="11"/>
  <c r="E166" i="11"/>
  <c r="C166" i="11"/>
  <c r="E165" i="11"/>
  <c r="C165" i="11"/>
  <c r="E164" i="11"/>
  <c r="C164" i="11"/>
  <c r="E163" i="11"/>
  <c r="C163" i="11"/>
  <c r="E162" i="11"/>
  <c r="C162" i="11"/>
  <c r="E161" i="11"/>
  <c r="C161" i="11"/>
  <c r="E160" i="11"/>
  <c r="C160" i="11"/>
  <c r="E159" i="11"/>
  <c r="C159" i="11"/>
  <c r="E158" i="11"/>
  <c r="C158" i="11"/>
  <c r="E157" i="11"/>
  <c r="C157" i="11"/>
  <c r="E156" i="11"/>
  <c r="C156" i="11"/>
  <c r="E155" i="11"/>
  <c r="C155" i="11"/>
  <c r="E154" i="11"/>
  <c r="C154" i="11"/>
  <c r="E153" i="11"/>
  <c r="C153" i="11"/>
  <c r="E152" i="11"/>
  <c r="C152" i="11"/>
  <c r="E151" i="11"/>
  <c r="C151" i="11"/>
  <c r="E150" i="11"/>
  <c r="C150" i="11"/>
  <c r="E149" i="11"/>
  <c r="C149" i="11"/>
  <c r="E148" i="11"/>
  <c r="C148" i="11"/>
  <c r="E147" i="11"/>
  <c r="C147" i="11"/>
  <c r="E146" i="11"/>
  <c r="C146" i="11"/>
  <c r="E145" i="11"/>
  <c r="C145" i="11"/>
  <c r="E144" i="11"/>
  <c r="C144" i="11"/>
  <c r="E143" i="11"/>
  <c r="C143" i="11"/>
  <c r="E142" i="11"/>
  <c r="C142" i="11"/>
  <c r="E141" i="11"/>
  <c r="C141" i="11"/>
  <c r="E140" i="11"/>
  <c r="C140" i="11"/>
  <c r="E139" i="11"/>
  <c r="C139" i="11"/>
  <c r="E138" i="11"/>
  <c r="C138" i="11"/>
  <c r="E137" i="11"/>
  <c r="C137" i="11"/>
  <c r="E136" i="11"/>
  <c r="C136" i="11"/>
  <c r="E135" i="11"/>
  <c r="C135" i="11"/>
  <c r="E134" i="11"/>
  <c r="C134" i="11"/>
  <c r="E133" i="11"/>
  <c r="C133" i="11"/>
  <c r="E132" i="11"/>
  <c r="C132" i="11"/>
  <c r="E131" i="11"/>
  <c r="C131" i="11"/>
  <c r="E130" i="11"/>
  <c r="C130" i="11"/>
  <c r="E129" i="11"/>
  <c r="C129" i="11"/>
  <c r="E128" i="11"/>
  <c r="C128" i="11"/>
  <c r="E127" i="11"/>
  <c r="C127" i="11"/>
  <c r="E126" i="11"/>
  <c r="C126" i="11"/>
  <c r="E125" i="11"/>
  <c r="C125" i="11"/>
  <c r="E124" i="11"/>
  <c r="C124" i="11"/>
  <c r="E123" i="11"/>
  <c r="C123" i="11"/>
  <c r="E122" i="11"/>
  <c r="C122" i="11"/>
  <c r="E121" i="11"/>
  <c r="C121" i="11"/>
  <c r="E120" i="11"/>
  <c r="C120" i="11"/>
  <c r="E119" i="11"/>
  <c r="C119" i="11"/>
  <c r="E118" i="11"/>
  <c r="C118" i="11"/>
  <c r="E117" i="11"/>
  <c r="C117" i="11"/>
  <c r="E116" i="11"/>
  <c r="C116" i="11"/>
  <c r="E115" i="11"/>
  <c r="C115" i="11"/>
  <c r="E114" i="11"/>
  <c r="C114" i="11"/>
  <c r="E113" i="11"/>
  <c r="C113" i="11"/>
  <c r="E112" i="11"/>
  <c r="C112" i="11"/>
  <c r="E111" i="11"/>
  <c r="C111" i="11"/>
  <c r="E110" i="11"/>
  <c r="C110" i="11"/>
  <c r="E109" i="11"/>
  <c r="C109" i="11"/>
  <c r="E108" i="11"/>
  <c r="C108" i="11"/>
  <c r="E107" i="11"/>
  <c r="C107" i="11"/>
  <c r="E106" i="11"/>
  <c r="C106" i="11"/>
  <c r="E105" i="11"/>
  <c r="C105" i="11"/>
  <c r="E104" i="11"/>
  <c r="C104" i="11"/>
  <c r="E103" i="11"/>
  <c r="C103" i="11"/>
  <c r="E102" i="11"/>
  <c r="C102" i="11"/>
  <c r="E101" i="11"/>
  <c r="C101" i="11"/>
  <c r="E100" i="11"/>
  <c r="C100" i="11"/>
  <c r="E99" i="11"/>
  <c r="C99" i="11"/>
  <c r="E98" i="11"/>
  <c r="C98" i="11"/>
  <c r="E97" i="11"/>
  <c r="C97" i="11"/>
  <c r="E96" i="11"/>
  <c r="C96" i="11"/>
  <c r="E95" i="11"/>
  <c r="C95" i="11"/>
  <c r="E94" i="11"/>
  <c r="C94" i="11"/>
  <c r="E93" i="11"/>
  <c r="C93" i="11"/>
  <c r="E92" i="11"/>
  <c r="C92" i="11"/>
  <c r="E91" i="11"/>
  <c r="C91" i="11"/>
  <c r="E90" i="11"/>
  <c r="C90" i="11"/>
  <c r="E89" i="11"/>
  <c r="C89" i="11"/>
  <c r="E88" i="11"/>
  <c r="C88" i="11"/>
  <c r="E87" i="11"/>
  <c r="C87" i="11"/>
  <c r="E86" i="11"/>
  <c r="C86" i="11"/>
  <c r="E85" i="11"/>
  <c r="C85" i="11"/>
  <c r="E84" i="11"/>
  <c r="C84" i="11"/>
  <c r="E83" i="11"/>
  <c r="C83" i="11"/>
  <c r="E82" i="11"/>
  <c r="C82" i="11"/>
  <c r="E81" i="11"/>
  <c r="C81" i="11"/>
  <c r="E80" i="11"/>
  <c r="C80" i="11"/>
  <c r="E79" i="11"/>
  <c r="C79" i="11"/>
  <c r="E78" i="11"/>
  <c r="C78" i="11"/>
  <c r="E77" i="11"/>
  <c r="C77" i="11"/>
  <c r="E76" i="11"/>
  <c r="C76" i="11"/>
  <c r="E75" i="11"/>
  <c r="C75" i="11"/>
  <c r="E74" i="11"/>
  <c r="C74" i="11"/>
  <c r="E73" i="11"/>
  <c r="C73" i="11"/>
  <c r="E72" i="11"/>
  <c r="C72" i="11"/>
  <c r="E71" i="11"/>
  <c r="C71" i="11"/>
  <c r="E70" i="11"/>
  <c r="C70" i="11"/>
  <c r="E69" i="11"/>
  <c r="C69" i="11"/>
  <c r="E68" i="11"/>
  <c r="C68" i="11"/>
  <c r="E67" i="11"/>
  <c r="C67" i="11"/>
  <c r="E66" i="11"/>
  <c r="C66" i="11"/>
  <c r="E65" i="11"/>
  <c r="C65" i="11"/>
  <c r="E64" i="11"/>
  <c r="C64" i="11"/>
  <c r="E63" i="11"/>
  <c r="C63" i="11"/>
  <c r="E62" i="11"/>
  <c r="C62" i="11"/>
  <c r="E61" i="11"/>
  <c r="C61" i="11"/>
  <c r="E60" i="11"/>
  <c r="C60" i="11"/>
  <c r="E59" i="11"/>
  <c r="C59" i="11"/>
  <c r="E58" i="11"/>
  <c r="C58" i="11"/>
  <c r="E57" i="11"/>
  <c r="C57" i="11"/>
  <c r="E56" i="11"/>
  <c r="C56" i="11"/>
  <c r="E55" i="11"/>
  <c r="C55" i="11"/>
  <c r="E54" i="11"/>
  <c r="C54" i="11"/>
  <c r="E53" i="11"/>
  <c r="C53" i="11"/>
  <c r="E52" i="11"/>
  <c r="C52" i="11"/>
  <c r="E51" i="11"/>
  <c r="C51" i="11"/>
  <c r="E50" i="11"/>
  <c r="C50" i="11"/>
  <c r="E49" i="11"/>
  <c r="C49" i="11"/>
  <c r="E48" i="11"/>
  <c r="C48" i="11"/>
  <c r="E47" i="11"/>
  <c r="C47" i="11"/>
  <c r="E46" i="11"/>
  <c r="C46" i="11"/>
  <c r="E45" i="11"/>
  <c r="C45" i="11"/>
  <c r="E44" i="11"/>
  <c r="C44" i="11"/>
  <c r="E43" i="11"/>
  <c r="C43" i="11"/>
  <c r="E42" i="11"/>
  <c r="C42" i="11"/>
  <c r="E41" i="11"/>
  <c r="C41" i="11"/>
  <c r="E40" i="11"/>
  <c r="C40" i="11"/>
  <c r="E39" i="11"/>
  <c r="C39" i="11"/>
  <c r="E38" i="11"/>
  <c r="C38" i="11"/>
  <c r="E37" i="11"/>
  <c r="C37" i="11"/>
  <c r="E36" i="11"/>
  <c r="C36" i="11"/>
  <c r="E35" i="11"/>
  <c r="C35" i="11"/>
  <c r="E34" i="11"/>
  <c r="C34" i="11"/>
  <c r="E33" i="11"/>
  <c r="C33" i="11"/>
  <c r="E32" i="11"/>
  <c r="C32" i="11"/>
  <c r="E31" i="11"/>
  <c r="C31" i="11"/>
  <c r="E30" i="11"/>
  <c r="C30" i="11"/>
  <c r="E29" i="11"/>
  <c r="C29" i="11"/>
  <c r="E28" i="11"/>
  <c r="C28" i="11"/>
  <c r="E27" i="11"/>
  <c r="C27" i="11"/>
  <c r="E26" i="11"/>
  <c r="C26" i="11"/>
  <c r="E25" i="11"/>
  <c r="C25" i="11"/>
  <c r="E24" i="11"/>
  <c r="C24" i="11"/>
  <c r="E23" i="11"/>
  <c r="C23" i="11"/>
  <c r="E22" i="11"/>
  <c r="C22" i="11"/>
  <c r="E21" i="11"/>
  <c r="C21" i="11"/>
  <c r="E20" i="11"/>
  <c r="C20" i="11"/>
  <c r="E19" i="11"/>
  <c r="C19" i="11"/>
  <c r="E18" i="11"/>
  <c r="C18" i="11"/>
  <c r="E17" i="11"/>
  <c r="C17" i="11"/>
  <c r="E16" i="11"/>
  <c r="C16" i="11"/>
  <c r="E15" i="11"/>
  <c r="C15" i="11"/>
  <c r="E14" i="11"/>
  <c r="C14" i="11"/>
  <c r="E13" i="11"/>
  <c r="C13" i="11"/>
  <c r="E12" i="11"/>
  <c r="C12" i="11"/>
  <c r="E11" i="11"/>
  <c r="C11" i="11"/>
  <c r="E10" i="11"/>
  <c r="C10" i="11"/>
  <c r="E9" i="11"/>
  <c r="C9" i="11"/>
</calcChain>
</file>

<file path=xl/sharedStrings.xml><?xml version="1.0" encoding="utf-8"?>
<sst xmlns="http://schemas.openxmlformats.org/spreadsheetml/2006/main" count="9" uniqueCount="7">
  <si>
    <t>VENTAS DE GASOIL EN LA PROVINCIA DE ENTRE RÍOS en m3</t>
  </si>
  <si>
    <t>Mes</t>
  </si>
  <si>
    <t>Gasoil Grado 2
(Común)</t>
  </si>
  <si>
    <t>Variación respecto
a mes anterior</t>
  </si>
  <si>
    <t xml:space="preserve">Gasoil Grado 3
 (Ultra) </t>
  </si>
  <si>
    <t>-</t>
  </si>
  <si>
    <t>Fuente: Secretaría de Energía de la Nación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</si>
</sst>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theme="1"/>
      <name val="Calibri"/>
      <family val="2"/>
      <scheme val="minor"/>
    </font>
    <font>
      <sz val="11"/>
      <name val="AvenirNext LT Pro Regular"/>
      <family val="2"/>
    </font>
    <font>
      <u/>
      <sz val="11"/>
      <color theme="10"/>
      <name val="Calibri"/>
      <family val="2"/>
    </font>
    <font>
      <b/>
      <sz val="10"/>
      <name val="AvenirNext LT Pro Regular"/>
      <family val="2"/>
    </font>
    <font>
      <b/>
      <sz val="11"/>
      <color theme="1"/>
      <name val="AvenirNext LT Pro Bold"/>
      <family val="2"/>
    </font>
    <font>
      <sz val="11"/>
      <name val="AvenirNext LT Pro Bold"/>
      <family val="2"/>
    </font>
    <font>
      <b/>
      <sz val="10"/>
      <name val="AvenirNext LT Pro Bold"/>
      <family val="2"/>
    </font>
    <font>
      <sz val="10"/>
      <name val="AvenirNext LT Pro Regular"/>
      <family val="2"/>
    </font>
    <font>
      <sz val="11"/>
      <color indexed="8"/>
      <name val="Calibri"/>
      <family val="2"/>
    </font>
    <font>
      <sz val="8"/>
      <name val="AvenirNext LT Pro Regular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14">
    <xf numFmtId="0" fontId="0" fillId="0" borderId="0" xfId="0"/>
    <xf numFmtId="0" fontId="1" fillId="2" borderId="0" xfId="0" applyFont="1" applyFill="1"/>
    <xf numFmtId="0" fontId="3" fillId="2" borderId="0" xfId="1" applyFont="1" applyFill="1" applyBorder="1" applyAlignment="1" applyProtection="1">
      <alignment horizontal="center" vertical="center" shrinkToFit="1"/>
    </xf>
    <xf numFmtId="0" fontId="5" fillId="2" borderId="0" xfId="0" applyFont="1" applyFill="1"/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17" fontId="7" fillId="2" borderId="0" xfId="0" applyNumberFormat="1" applyFont="1" applyFill="1" applyBorder="1" applyAlignment="1">
      <alignment horizontal="left" vertical="top"/>
    </xf>
    <xf numFmtId="3" fontId="7" fillId="2" borderId="0" xfId="0" applyNumberFormat="1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10" fontId="7" fillId="2" borderId="0" xfId="2" applyNumberFormat="1" applyFont="1" applyFill="1" applyBorder="1" applyAlignment="1">
      <alignment horizontal="center"/>
    </xf>
    <xf numFmtId="10" fontId="7" fillId="2" borderId="0" xfId="3" applyNumberFormat="1" applyFont="1" applyFill="1" applyBorder="1" applyAlignment="1">
      <alignment horizontal="center"/>
    </xf>
    <xf numFmtId="3" fontId="1" fillId="2" borderId="0" xfId="0" applyNumberFormat="1" applyFont="1" applyFill="1"/>
    <xf numFmtId="0" fontId="9" fillId="2" borderId="0" xfId="0" applyFont="1" applyFill="1"/>
    <xf numFmtId="0" fontId="4" fillId="0" borderId="0" xfId="0" applyFont="1" applyAlignment="1">
      <alignment horizontal="center"/>
    </xf>
  </cellXfs>
  <cellStyles count="4">
    <cellStyle name="Hipervínculo" xfId="1" builtinId="8"/>
    <cellStyle name="Normal" xfId="0" builtinId="0"/>
    <cellStyle name="Porcentaje 2" xfId="2"/>
    <cellStyle name="Porcentaje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0134526194978326E-2"/>
          <c:y val="1.502106139171628E-2"/>
          <c:w val="0.93380614657210403"/>
          <c:h val="0.87042253521126756"/>
        </c:manualLayout>
      </c:layout>
      <c:lineChart>
        <c:grouping val="standard"/>
        <c:varyColors val="0"/>
        <c:ser>
          <c:idx val="0"/>
          <c:order val="0"/>
          <c:tx>
            <c:strRef>
              <c:f>'Ventas de Gasoil'!$B$7</c:f>
              <c:strCache>
                <c:ptCount val="1"/>
                <c:pt idx="0">
                  <c:v>Gasoil Grado 2
(Común)</c:v>
                </c:pt>
              </c:strCache>
            </c:strRef>
          </c:tx>
          <c:spPr>
            <a:ln w="19050">
              <a:solidFill>
                <a:srgbClr val="00687F"/>
              </a:solidFill>
            </a:ln>
          </c:spPr>
          <c:marker>
            <c:symbol val="circle"/>
            <c:size val="5"/>
            <c:spPr>
              <a:solidFill>
                <a:srgbClr val="00687F"/>
              </a:solidFill>
              <a:ln>
                <a:noFill/>
              </a:ln>
            </c:spPr>
          </c:marker>
          <c:dLbls>
            <c:dLbl>
              <c:idx val="0"/>
              <c:layout>
                <c:manualLayout>
                  <c:x val="-4.1256330413895398E-2"/>
                  <c:y val="3.595300587426571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5.556502569795263E-2"/>
                  <c:y val="-3.064094260944659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4.8647180751151625E-2"/>
                  <c:y val="2.268216472940882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4.7172723481249429E-2"/>
                  <c:y val="2.037677108543250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4.8799581055952237E-2"/>
                  <c:y val="2.382838508822766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4.7433873633179309E-2"/>
                  <c:y val="-3.198191135199009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5.01384459559042E-2"/>
                  <c:y val="-3.120087261819545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3.432719655562768E-2"/>
                  <c:y val="-3.918351115201509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3.8027701734415817E-2"/>
                  <c:y val="2.620922384701912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3.9004443440985651E-2"/>
                  <c:y val="-2.973764643055981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4.7037131111299257E-2"/>
                  <c:y val="4.286941405051641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3.9621068871767376E-2"/>
                  <c:y val="4.150958402926906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2"/>
              <c:layout>
                <c:manualLayout>
                  <c:x val="-7.9312128994627196E-3"/>
                  <c:y val="-3.558532456170251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venirNext LT Pro Bold"/>
                    <a:ea typeface="AvenirNext LT Pro Bold"/>
                    <a:cs typeface="AvenirNext LT Pro Bold"/>
                  </a:defRPr>
                </a:pPr>
                <a:endParaRPr lang="es-A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'Ventas de Gasoil'!$A$173:$A$185</c:f>
              <c:numCache>
                <c:formatCode>mmm\-yy</c:formatCode>
                <c:ptCount val="13"/>
                <c:pt idx="0">
                  <c:v>45566</c:v>
                </c:pt>
                <c:pt idx="1">
                  <c:v>45597</c:v>
                </c:pt>
                <c:pt idx="2">
                  <c:v>45627</c:v>
                </c:pt>
                <c:pt idx="3">
                  <c:v>45658</c:v>
                </c:pt>
                <c:pt idx="4">
                  <c:v>45689</c:v>
                </c:pt>
                <c:pt idx="5">
                  <c:v>45717</c:v>
                </c:pt>
                <c:pt idx="6">
                  <c:v>45748</c:v>
                </c:pt>
                <c:pt idx="7">
                  <c:v>45778</c:v>
                </c:pt>
                <c:pt idx="8">
                  <c:v>45809</c:v>
                </c:pt>
                <c:pt idx="9">
                  <c:v>45839</c:v>
                </c:pt>
                <c:pt idx="10">
                  <c:v>45870</c:v>
                </c:pt>
                <c:pt idx="11">
                  <c:v>45901</c:v>
                </c:pt>
                <c:pt idx="12">
                  <c:v>45931</c:v>
                </c:pt>
              </c:numCache>
            </c:numRef>
          </c:cat>
          <c:val>
            <c:numRef>
              <c:f>'Ventas de Gasoil'!$B$173:$B$185</c:f>
              <c:numCache>
                <c:formatCode>#,##0</c:formatCode>
                <c:ptCount val="13"/>
                <c:pt idx="0">
                  <c:v>30669.648000000001</c:v>
                </c:pt>
                <c:pt idx="1">
                  <c:v>34083.879999999997</c:v>
                </c:pt>
                <c:pt idx="2">
                  <c:v>32533</c:v>
                </c:pt>
                <c:pt idx="3">
                  <c:v>30213.108</c:v>
                </c:pt>
                <c:pt idx="4">
                  <c:v>29066.87</c:v>
                </c:pt>
                <c:pt idx="5">
                  <c:v>29984.449000000001</c:v>
                </c:pt>
                <c:pt idx="6">
                  <c:v>31273.154000000002</c:v>
                </c:pt>
                <c:pt idx="7">
                  <c:v>34317.94</c:v>
                </c:pt>
                <c:pt idx="8">
                  <c:v>27680.095000000001</c:v>
                </c:pt>
                <c:pt idx="9">
                  <c:v>31853.755000000001</c:v>
                </c:pt>
                <c:pt idx="10">
                  <c:v>30960.216</c:v>
                </c:pt>
                <c:pt idx="11">
                  <c:v>29607.98</c:v>
                </c:pt>
                <c:pt idx="12">
                  <c:v>32302.762000000002</c:v>
                </c:pt>
              </c:numCache>
            </c:numRef>
          </c:val>
          <c:smooth val="1"/>
        </c:ser>
        <c:ser>
          <c:idx val="1"/>
          <c:order val="1"/>
          <c:tx>
            <c:strRef>
              <c:f>'Ventas de Gasoil'!$D$7</c:f>
              <c:strCache>
                <c:ptCount val="1"/>
                <c:pt idx="0">
                  <c:v>Gasoil Grado 3
 (Ultra) </c:v>
                </c:pt>
              </c:strCache>
            </c:strRef>
          </c:tx>
          <c:spPr>
            <a:ln w="22225">
              <a:solidFill>
                <a:srgbClr val="2A8EC1"/>
              </a:solidFill>
            </a:ln>
          </c:spPr>
          <c:marker>
            <c:symbol val="triangle"/>
            <c:size val="6"/>
            <c:spPr>
              <a:solidFill>
                <a:srgbClr val="2A8EC1"/>
              </a:solidFill>
              <a:ln>
                <a:noFill/>
              </a:ln>
            </c:spPr>
          </c:marker>
          <c:dLbls>
            <c:dLbl>
              <c:idx val="0"/>
              <c:layout>
                <c:manualLayout>
                  <c:x val="-4.1255703252147245E-2"/>
                  <c:y val="-3.437252161661610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3.595254894213492E-2"/>
                  <c:y val="2.660781038733794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4.4407943630702079E-2"/>
                  <c:y val="-3.812864301053277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4.1221836517747107E-2"/>
                  <c:y val="-3.061708195566463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3.9328184335381017E-2"/>
                  <c:y val="3.402142913953926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3.9544304273793733E-2"/>
                  <c:y val="-3.437252161661610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3.129700185326291E-2"/>
                  <c:y val="3.576075717808001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4.4441684932752579E-2"/>
                  <c:y val="-3.753508084216745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3.7787122487825224E-2"/>
                  <c:y val="3.576121166672347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4.5735143322138495E-2"/>
                  <c:y val="-2.282851007260456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4.6000809038655117E-2"/>
                  <c:y val="3.690765926986399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4.1204903150547041E-2"/>
                  <c:y val="4.932156207746758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2"/>
              <c:layout>
                <c:manualLayout>
                  <c:x val="-1.4174858967001767E-2"/>
                  <c:y val="-2.773107906966174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venirNext LT Pro Bold"/>
                    <a:ea typeface="AvenirNext LT Pro Bold"/>
                    <a:cs typeface="AvenirNext LT Pro Bold"/>
                  </a:defRPr>
                </a:pPr>
                <a:endParaRPr lang="es-A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'Ventas de Gasoil'!$A$173:$A$185</c:f>
              <c:numCache>
                <c:formatCode>mmm\-yy</c:formatCode>
                <c:ptCount val="13"/>
                <c:pt idx="0">
                  <c:v>45566</c:v>
                </c:pt>
                <c:pt idx="1">
                  <c:v>45597</c:v>
                </c:pt>
                <c:pt idx="2">
                  <c:v>45627</c:v>
                </c:pt>
                <c:pt idx="3">
                  <c:v>45658</c:v>
                </c:pt>
                <c:pt idx="4">
                  <c:v>45689</c:v>
                </c:pt>
                <c:pt idx="5">
                  <c:v>45717</c:v>
                </c:pt>
                <c:pt idx="6">
                  <c:v>45748</c:v>
                </c:pt>
                <c:pt idx="7">
                  <c:v>45778</c:v>
                </c:pt>
                <c:pt idx="8">
                  <c:v>45809</c:v>
                </c:pt>
                <c:pt idx="9">
                  <c:v>45839</c:v>
                </c:pt>
                <c:pt idx="10">
                  <c:v>45870</c:v>
                </c:pt>
                <c:pt idx="11">
                  <c:v>45901</c:v>
                </c:pt>
                <c:pt idx="12">
                  <c:v>45931</c:v>
                </c:pt>
              </c:numCache>
            </c:numRef>
          </c:cat>
          <c:val>
            <c:numRef>
              <c:f>'Ventas de Gasoil'!$D$173:$D$185</c:f>
              <c:numCache>
                <c:formatCode>#,##0</c:formatCode>
                <c:ptCount val="13"/>
                <c:pt idx="0">
                  <c:v>11065.964</c:v>
                </c:pt>
                <c:pt idx="1">
                  <c:v>10670.66</c:v>
                </c:pt>
                <c:pt idx="2">
                  <c:v>11079.574000000001</c:v>
                </c:pt>
                <c:pt idx="3">
                  <c:v>11374.63</c:v>
                </c:pt>
                <c:pt idx="4">
                  <c:v>10396.5</c:v>
                </c:pt>
                <c:pt idx="5">
                  <c:v>11196.484</c:v>
                </c:pt>
                <c:pt idx="6">
                  <c:v>10559.356</c:v>
                </c:pt>
                <c:pt idx="7">
                  <c:v>11294.08</c:v>
                </c:pt>
                <c:pt idx="8">
                  <c:v>10208.209999999999</c:v>
                </c:pt>
                <c:pt idx="9">
                  <c:v>11584.364</c:v>
                </c:pt>
                <c:pt idx="10">
                  <c:v>11518.771000000001</c:v>
                </c:pt>
                <c:pt idx="11">
                  <c:v>10919.19</c:v>
                </c:pt>
                <c:pt idx="12">
                  <c:v>11779.076000000001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7480656"/>
        <c:axId val="427484184"/>
      </c:lineChart>
      <c:dateAx>
        <c:axId val="427480656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venirNext LT Pro Regular"/>
                <a:ea typeface="AvenirNext LT Pro Regular"/>
                <a:cs typeface="AvenirNext LT Pro Regular"/>
              </a:defRPr>
            </a:pPr>
            <a:endParaRPr lang="es-AR"/>
          </a:p>
        </c:txPr>
        <c:crossAx val="427484184"/>
        <c:crosses val="autoZero"/>
        <c:auto val="1"/>
        <c:lblOffset val="100"/>
        <c:baseTimeUnit val="months"/>
      </c:dateAx>
      <c:valAx>
        <c:axId val="427484184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venirNext LT Pro Regular"/>
                <a:ea typeface="AvenirNext LT Pro Regular"/>
                <a:cs typeface="AvenirNext LT Pro Regular"/>
              </a:defRPr>
            </a:pPr>
            <a:endParaRPr lang="es-AR"/>
          </a:p>
        </c:txPr>
        <c:crossAx val="427480656"/>
        <c:crosses val="autoZero"/>
        <c:crossBetween val="between"/>
        <c:majorUnit val="10000"/>
        <c:minorUnit val="10000"/>
      </c:valAx>
      <c:spPr>
        <a:noFill/>
        <a:ln>
          <a:solidFill>
            <a:schemeClr val="accent5">
              <a:lumMod val="40000"/>
              <a:lumOff val="60000"/>
            </a:schemeClr>
          </a:solidFill>
        </a:ln>
      </c:spPr>
    </c:plotArea>
    <c:legend>
      <c:legendPos val="r"/>
      <c:layout>
        <c:manualLayout>
          <c:xMode val="edge"/>
          <c:yMode val="edge"/>
          <c:x val="0.6725767881165392"/>
          <c:y val="4.7887423163013719E-2"/>
          <c:w val="0.29669027930648451"/>
          <c:h val="0.10704230153049049"/>
        </c:manualLayout>
      </c:layout>
      <c:overlay val="0"/>
      <c:spPr>
        <a:solidFill>
          <a:schemeClr val="bg1"/>
        </a:solidFill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venirNext LT Pro Bold"/>
              <a:ea typeface="AvenirNext LT Pro Bold"/>
              <a:cs typeface="AvenirNext LT Pro Bold"/>
            </a:defRPr>
          </a:pPr>
          <a:endParaRPr lang="es-AR"/>
        </a:p>
      </c:txPr>
    </c:legend>
    <c:plotVisOnly val="1"/>
    <c:dispBlanksAs val="gap"/>
    <c:showDLblsOverMax val="0"/>
  </c:chart>
  <c:txPr>
    <a:bodyPr/>
    <a:lstStyle/>
    <a:p>
      <a:pPr>
        <a:defRPr sz="800" b="0" i="0" u="none" strike="noStrike" baseline="0">
          <a:solidFill>
            <a:srgbClr val="000000"/>
          </a:solidFill>
          <a:latin typeface="AvenirNext LT Pro Regular"/>
          <a:ea typeface="AvenirNext LT Pro Regular"/>
          <a:cs typeface="AvenirNext LT Pro Regular"/>
        </a:defRPr>
      </a:pPr>
      <a:endParaRPr lang="es-AR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561975</xdr:colOff>
      <xdr:row>164</xdr:row>
      <xdr:rowOff>76200</xdr:rowOff>
    </xdr:from>
    <xdr:to>
      <xdr:col>16</xdr:col>
      <xdr:colOff>85725</xdr:colOff>
      <xdr:row>186</xdr:row>
      <xdr:rowOff>0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114300</xdr:colOff>
      <xdr:row>0</xdr:row>
      <xdr:rowOff>0</xdr:rowOff>
    </xdr:from>
    <xdr:to>
      <xdr:col>2</xdr:col>
      <xdr:colOff>409575</xdr:colOff>
      <xdr:row>4</xdr:row>
      <xdr:rowOff>114300</xdr:rowOff>
    </xdr:to>
    <xdr:pic>
      <xdr:nvPicPr>
        <xdr:cNvPr id="3" name="Imagen 3" descr="C:\Users\estela\Desktop\LOGO NUEVO DEC 2025.jp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2390775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0.12584</cdr:x>
      <cdr:y>0.05452</cdr:y>
    </cdr:from>
    <cdr:to>
      <cdr:x>0.26882</cdr:x>
      <cdr:y>0.10732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1003282" y="212910"/>
          <a:ext cx="1139844" cy="206190"/>
        </a:xfrm>
        <a:prstGeom xmlns:a="http://schemas.openxmlformats.org/drawingml/2006/main" prst="rect">
          <a:avLst/>
        </a:prstGeom>
        <a:solidFill xmlns:a="http://schemas.openxmlformats.org/drawingml/2006/main">
          <a:srgbClr val="00A8E1"/>
        </a:solidFill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AR" sz="1050" b="1">
              <a:solidFill>
                <a:sysClr val="windowText" lastClr="000000"/>
              </a:solidFill>
              <a:latin typeface="AvenirNext LT Pro Bold" pitchFamily="34" charset="0"/>
            </a:rPr>
            <a:t>Ventas Gasoil 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odos/Series%20econ&#243;micas/Series%20Comercio%20(Mariel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ÍNDICE"/>
      <sheetName val="Ventas en supermercado "/>
      <sheetName val="Ventas de Supermercado2"/>
      <sheetName val="Transferencia de automotores"/>
      <sheetName val="Patentamiento de Automotores"/>
      <sheetName val="Espectadores en Salas de Cine"/>
      <sheetName val="Ventas de Gasoil"/>
      <sheetName val="Ventas de Nafta"/>
      <sheetName val="Consumo de Energía"/>
      <sheetName val="Consumo de gas"/>
      <sheetName val="NUEVO LOGO  DEC 2025"/>
    </sheetNames>
    <sheetDataSet>
      <sheetData sheetId="0"/>
      <sheetData sheetId="1"/>
      <sheetData sheetId="2"/>
      <sheetData sheetId="3"/>
      <sheetData sheetId="4"/>
      <sheetData sheetId="5"/>
      <sheetData sheetId="6">
        <row r="7">
          <cell r="B7" t="str">
            <v>Gasoil Grado 2
(Común)</v>
          </cell>
          <cell r="D7" t="str">
            <v xml:space="preserve">Gasoil Grado 3
 (Ultra) </v>
          </cell>
        </row>
        <row r="173">
          <cell r="A173">
            <v>45566</v>
          </cell>
          <cell r="B173">
            <v>30669.648000000001</v>
          </cell>
          <cell r="D173">
            <v>11065.964</v>
          </cell>
        </row>
        <row r="174">
          <cell r="A174">
            <v>45597</v>
          </cell>
          <cell r="B174">
            <v>34083.879999999997</v>
          </cell>
          <cell r="D174">
            <v>10670.66</v>
          </cell>
        </row>
        <row r="175">
          <cell r="A175">
            <v>45627</v>
          </cell>
          <cell r="B175">
            <v>32533</v>
          </cell>
          <cell r="D175">
            <v>11079.574000000001</v>
          </cell>
        </row>
        <row r="176">
          <cell r="A176">
            <v>45658</v>
          </cell>
          <cell r="B176">
            <v>30213.108</v>
          </cell>
          <cell r="D176">
            <v>11374.63</v>
          </cell>
        </row>
        <row r="177">
          <cell r="A177">
            <v>45689</v>
          </cell>
          <cell r="B177">
            <v>29066.87</v>
          </cell>
          <cell r="D177">
            <v>10396.5</v>
          </cell>
        </row>
        <row r="178">
          <cell r="A178">
            <v>45717</v>
          </cell>
          <cell r="B178">
            <v>29984.449000000001</v>
          </cell>
          <cell r="D178">
            <v>11196.484</v>
          </cell>
        </row>
        <row r="179">
          <cell r="A179">
            <v>45748</v>
          </cell>
          <cell r="B179">
            <v>31273.154000000002</v>
          </cell>
          <cell r="D179">
            <v>10559.356</v>
          </cell>
        </row>
        <row r="180">
          <cell r="A180">
            <v>45778</v>
          </cell>
          <cell r="B180">
            <v>34317.94</v>
          </cell>
          <cell r="D180">
            <v>11294.08</v>
          </cell>
        </row>
        <row r="181">
          <cell r="A181">
            <v>45809</v>
          </cell>
          <cell r="B181">
            <v>27680.095000000001</v>
          </cell>
          <cell r="D181">
            <v>10208.209999999999</v>
          </cell>
        </row>
        <row r="182">
          <cell r="A182">
            <v>45839</v>
          </cell>
          <cell r="B182">
            <v>31853.755000000001</v>
          </cell>
          <cell r="D182">
            <v>11584.364</v>
          </cell>
        </row>
        <row r="183">
          <cell r="A183">
            <v>45870</v>
          </cell>
          <cell r="B183">
            <v>30960.216</v>
          </cell>
          <cell r="D183">
            <v>11518.771000000001</v>
          </cell>
        </row>
        <row r="184">
          <cell r="A184">
            <v>45901</v>
          </cell>
          <cell r="B184">
            <v>29607.98</v>
          </cell>
          <cell r="D184">
            <v>10919.19</v>
          </cell>
        </row>
        <row r="185">
          <cell r="A185">
            <v>45931</v>
          </cell>
          <cell r="B185">
            <v>32302.762000000002</v>
          </cell>
          <cell r="D185">
            <v>11779.076000000001</v>
          </cell>
        </row>
      </sheetData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I187"/>
  <sheetViews>
    <sheetView tabSelected="1" zoomScaleNormal="100" workbookViewId="0">
      <pane ySplit="7" topLeftCell="A161" activePane="bottomLeft" state="frozen"/>
      <selection pane="bottomLeft" activeCell="V173" sqref="U173:V173"/>
    </sheetView>
  </sheetViews>
  <sheetFormatPr baseColWidth="10" defaultColWidth="11.28515625" defaultRowHeight="14.25"/>
  <cols>
    <col min="1" max="5" width="15.7109375" style="1" customWidth="1"/>
    <col min="6" max="6" width="11.28515625" style="1"/>
    <col min="7" max="7" width="13.85546875" style="1" customWidth="1"/>
    <col min="8" max="256" width="11.28515625" style="1"/>
    <col min="257" max="261" width="15.7109375" style="1" customWidth="1"/>
    <col min="262" max="262" width="11.28515625" style="1"/>
    <col min="263" max="263" width="13.85546875" style="1" customWidth="1"/>
    <col min="264" max="512" width="11.28515625" style="1"/>
    <col min="513" max="517" width="15.7109375" style="1" customWidth="1"/>
    <col min="518" max="518" width="11.28515625" style="1"/>
    <col min="519" max="519" width="13.85546875" style="1" customWidth="1"/>
    <col min="520" max="768" width="11.28515625" style="1"/>
    <col min="769" max="773" width="15.7109375" style="1" customWidth="1"/>
    <col min="774" max="774" width="11.28515625" style="1"/>
    <col min="775" max="775" width="13.85546875" style="1" customWidth="1"/>
    <col min="776" max="1024" width="11.28515625" style="1"/>
    <col min="1025" max="1029" width="15.7109375" style="1" customWidth="1"/>
    <col min="1030" max="1030" width="11.28515625" style="1"/>
    <col min="1031" max="1031" width="13.85546875" style="1" customWidth="1"/>
    <col min="1032" max="1280" width="11.28515625" style="1"/>
    <col min="1281" max="1285" width="15.7109375" style="1" customWidth="1"/>
    <col min="1286" max="1286" width="11.28515625" style="1"/>
    <col min="1287" max="1287" width="13.85546875" style="1" customWidth="1"/>
    <col min="1288" max="1536" width="11.28515625" style="1"/>
    <col min="1537" max="1541" width="15.7109375" style="1" customWidth="1"/>
    <col min="1542" max="1542" width="11.28515625" style="1"/>
    <col min="1543" max="1543" width="13.85546875" style="1" customWidth="1"/>
    <col min="1544" max="1792" width="11.28515625" style="1"/>
    <col min="1793" max="1797" width="15.7109375" style="1" customWidth="1"/>
    <col min="1798" max="1798" width="11.28515625" style="1"/>
    <col min="1799" max="1799" width="13.85546875" style="1" customWidth="1"/>
    <col min="1800" max="2048" width="11.28515625" style="1"/>
    <col min="2049" max="2053" width="15.7109375" style="1" customWidth="1"/>
    <col min="2054" max="2054" width="11.28515625" style="1"/>
    <col min="2055" max="2055" width="13.85546875" style="1" customWidth="1"/>
    <col min="2056" max="2304" width="11.28515625" style="1"/>
    <col min="2305" max="2309" width="15.7109375" style="1" customWidth="1"/>
    <col min="2310" max="2310" width="11.28515625" style="1"/>
    <col min="2311" max="2311" width="13.85546875" style="1" customWidth="1"/>
    <col min="2312" max="2560" width="11.28515625" style="1"/>
    <col min="2561" max="2565" width="15.7109375" style="1" customWidth="1"/>
    <col min="2566" max="2566" width="11.28515625" style="1"/>
    <col min="2567" max="2567" width="13.85546875" style="1" customWidth="1"/>
    <col min="2568" max="2816" width="11.28515625" style="1"/>
    <col min="2817" max="2821" width="15.7109375" style="1" customWidth="1"/>
    <col min="2822" max="2822" width="11.28515625" style="1"/>
    <col min="2823" max="2823" width="13.85546875" style="1" customWidth="1"/>
    <col min="2824" max="3072" width="11.28515625" style="1"/>
    <col min="3073" max="3077" width="15.7109375" style="1" customWidth="1"/>
    <col min="3078" max="3078" width="11.28515625" style="1"/>
    <col min="3079" max="3079" width="13.85546875" style="1" customWidth="1"/>
    <col min="3080" max="3328" width="11.28515625" style="1"/>
    <col min="3329" max="3333" width="15.7109375" style="1" customWidth="1"/>
    <col min="3334" max="3334" width="11.28515625" style="1"/>
    <col min="3335" max="3335" width="13.85546875" style="1" customWidth="1"/>
    <col min="3336" max="3584" width="11.28515625" style="1"/>
    <col min="3585" max="3589" width="15.7109375" style="1" customWidth="1"/>
    <col min="3590" max="3590" width="11.28515625" style="1"/>
    <col min="3591" max="3591" width="13.85546875" style="1" customWidth="1"/>
    <col min="3592" max="3840" width="11.28515625" style="1"/>
    <col min="3841" max="3845" width="15.7109375" style="1" customWidth="1"/>
    <col min="3846" max="3846" width="11.28515625" style="1"/>
    <col min="3847" max="3847" width="13.85546875" style="1" customWidth="1"/>
    <col min="3848" max="4096" width="11.28515625" style="1"/>
    <col min="4097" max="4101" width="15.7109375" style="1" customWidth="1"/>
    <col min="4102" max="4102" width="11.28515625" style="1"/>
    <col min="4103" max="4103" width="13.85546875" style="1" customWidth="1"/>
    <col min="4104" max="4352" width="11.28515625" style="1"/>
    <col min="4353" max="4357" width="15.7109375" style="1" customWidth="1"/>
    <col min="4358" max="4358" width="11.28515625" style="1"/>
    <col min="4359" max="4359" width="13.85546875" style="1" customWidth="1"/>
    <col min="4360" max="4608" width="11.28515625" style="1"/>
    <col min="4609" max="4613" width="15.7109375" style="1" customWidth="1"/>
    <col min="4614" max="4614" width="11.28515625" style="1"/>
    <col min="4615" max="4615" width="13.85546875" style="1" customWidth="1"/>
    <col min="4616" max="4864" width="11.28515625" style="1"/>
    <col min="4865" max="4869" width="15.7109375" style="1" customWidth="1"/>
    <col min="4870" max="4870" width="11.28515625" style="1"/>
    <col min="4871" max="4871" width="13.85546875" style="1" customWidth="1"/>
    <col min="4872" max="5120" width="11.28515625" style="1"/>
    <col min="5121" max="5125" width="15.7109375" style="1" customWidth="1"/>
    <col min="5126" max="5126" width="11.28515625" style="1"/>
    <col min="5127" max="5127" width="13.85546875" style="1" customWidth="1"/>
    <col min="5128" max="5376" width="11.28515625" style="1"/>
    <col min="5377" max="5381" width="15.7109375" style="1" customWidth="1"/>
    <col min="5382" max="5382" width="11.28515625" style="1"/>
    <col min="5383" max="5383" width="13.85546875" style="1" customWidth="1"/>
    <col min="5384" max="5632" width="11.28515625" style="1"/>
    <col min="5633" max="5637" width="15.7109375" style="1" customWidth="1"/>
    <col min="5638" max="5638" width="11.28515625" style="1"/>
    <col min="5639" max="5639" width="13.85546875" style="1" customWidth="1"/>
    <col min="5640" max="5888" width="11.28515625" style="1"/>
    <col min="5889" max="5893" width="15.7109375" style="1" customWidth="1"/>
    <col min="5894" max="5894" width="11.28515625" style="1"/>
    <col min="5895" max="5895" width="13.85546875" style="1" customWidth="1"/>
    <col min="5896" max="6144" width="11.28515625" style="1"/>
    <col min="6145" max="6149" width="15.7109375" style="1" customWidth="1"/>
    <col min="6150" max="6150" width="11.28515625" style="1"/>
    <col min="6151" max="6151" width="13.85546875" style="1" customWidth="1"/>
    <col min="6152" max="6400" width="11.28515625" style="1"/>
    <col min="6401" max="6405" width="15.7109375" style="1" customWidth="1"/>
    <col min="6406" max="6406" width="11.28515625" style="1"/>
    <col min="6407" max="6407" width="13.85546875" style="1" customWidth="1"/>
    <col min="6408" max="6656" width="11.28515625" style="1"/>
    <col min="6657" max="6661" width="15.7109375" style="1" customWidth="1"/>
    <col min="6662" max="6662" width="11.28515625" style="1"/>
    <col min="6663" max="6663" width="13.85546875" style="1" customWidth="1"/>
    <col min="6664" max="6912" width="11.28515625" style="1"/>
    <col min="6913" max="6917" width="15.7109375" style="1" customWidth="1"/>
    <col min="6918" max="6918" width="11.28515625" style="1"/>
    <col min="6919" max="6919" width="13.85546875" style="1" customWidth="1"/>
    <col min="6920" max="7168" width="11.28515625" style="1"/>
    <col min="7169" max="7173" width="15.7109375" style="1" customWidth="1"/>
    <col min="7174" max="7174" width="11.28515625" style="1"/>
    <col min="7175" max="7175" width="13.85546875" style="1" customWidth="1"/>
    <col min="7176" max="7424" width="11.28515625" style="1"/>
    <col min="7425" max="7429" width="15.7109375" style="1" customWidth="1"/>
    <col min="7430" max="7430" width="11.28515625" style="1"/>
    <col min="7431" max="7431" width="13.85546875" style="1" customWidth="1"/>
    <col min="7432" max="7680" width="11.28515625" style="1"/>
    <col min="7681" max="7685" width="15.7109375" style="1" customWidth="1"/>
    <col min="7686" max="7686" width="11.28515625" style="1"/>
    <col min="7687" max="7687" width="13.85546875" style="1" customWidth="1"/>
    <col min="7688" max="7936" width="11.28515625" style="1"/>
    <col min="7937" max="7941" width="15.7109375" style="1" customWidth="1"/>
    <col min="7942" max="7942" width="11.28515625" style="1"/>
    <col min="7943" max="7943" width="13.85546875" style="1" customWidth="1"/>
    <col min="7944" max="8192" width="11.28515625" style="1"/>
    <col min="8193" max="8197" width="15.7109375" style="1" customWidth="1"/>
    <col min="8198" max="8198" width="11.28515625" style="1"/>
    <col min="8199" max="8199" width="13.85546875" style="1" customWidth="1"/>
    <col min="8200" max="8448" width="11.28515625" style="1"/>
    <col min="8449" max="8453" width="15.7109375" style="1" customWidth="1"/>
    <col min="8454" max="8454" width="11.28515625" style="1"/>
    <col min="8455" max="8455" width="13.85546875" style="1" customWidth="1"/>
    <col min="8456" max="8704" width="11.28515625" style="1"/>
    <col min="8705" max="8709" width="15.7109375" style="1" customWidth="1"/>
    <col min="8710" max="8710" width="11.28515625" style="1"/>
    <col min="8711" max="8711" width="13.85546875" style="1" customWidth="1"/>
    <col min="8712" max="8960" width="11.28515625" style="1"/>
    <col min="8961" max="8965" width="15.7109375" style="1" customWidth="1"/>
    <col min="8966" max="8966" width="11.28515625" style="1"/>
    <col min="8967" max="8967" width="13.85546875" style="1" customWidth="1"/>
    <col min="8968" max="9216" width="11.28515625" style="1"/>
    <col min="9217" max="9221" width="15.7109375" style="1" customWidth="1"/>
    <col min="9222" max="9222" width="11.28515625" style="1"/>
    <col min="9223" max="9223" width="13.85546875" style="1" customWidth="1"/>
    <col min="9224" max="9472" width="11.28515625" style="1"/>
    <col min="9473" max="9477" width="15.7109375" style="1" customWidth="1"/>
    <col min="9478" max="9478" width="11.28515625" style="1"/>
    <col min="9479" max="9479" width="13.85546875" style="1" customWidth="1"/>
    <col min="9480" max="9728" width="11.28515625" style="1"/>
    <col min="9729" max="9733" width="15.7109375" style="1" customWidth="1"/>
    <col min="9734" max="9734" width="11.28515625" style="1"/>
    <col min="9735" max="9735" width="13.85546875" style="1" customWidth="1"/>
    <col min="9736" max="9984" width="11.28515625" style="1"/>
    <col min="9985" max="9989" width="15.7109375" style="1" customWidth="1"/>
    <col min="9990" max="9990" width="11.28515625" style="1"/>
    <col min="9991" max="9991" width="13.85546875" style="1" customWidth="1"/>
    <col min="9992" max="10240" width="11.28515625" style="1"/>
    <col min="10241" max="10245" width="15.7109375" style="1" customWidth="1"/>
    <col min="10246" max="10246" width="11.28515625" style="1"/>
    <col min="10247" max="10247" width="13.85546875" style="1" customWidth="1"/>
    <col min="10248" max="10496" width="11.28515625" style="1"/>
    <col min="10497" max="10501" width="15.7109375" style="1" customWidth="1"/>
    <col min="10502" max="10502" width="11.28515625" style="1"/>
    <col min="10503" max="10503" width="13.85546875" style="1" customWidth="1"/>
    <col min="10504" max="10752" width="11.28515625" style="1"/>
    <col min="10753" max="10757" width="15.7109375" style="1" customWidth="1"/>
    <col min="10758" max="10758" width="11.28515625" style="1"/>
    <col min="10759" max="10759" width="13.85546875" style="1" customWidth="1"/>
    <col min="10760" max="11008" width="11.28515625" style="1"/>
    <col min="11009" max="11013" width="15.7109375" style="1" customWidth="1"/>
    <col min="11014" max="11014" width="11.28515625" style="1"/>
    <col min="11015" max="11015" width="13.85546875" style="1" customWidth="1"/>
    <col min="11016" max="11264" width="11.28515625" style="1"/>
    <col min="11265" max="11269" width="15.7109375" style="1" customWidth="1"/>
    <col min="11270" max="11270" width="11.28515625" style="1"/>
    <col min="11271" max="11271" width="13.85546875" style="1" customWidth="1"/>
    <col min="11272" max="11520" width="11.28515625" style="1"/>
    <col min="11521" max="11525" width="15.7109375" style="1" customWidth="1"/>
    <col min="11526" max="11526" width="11.28515625" style="1"/>
    <col min="11527" max="11527" width="13.85546875" style="1" customWidth="1"/>
    <col min="11528" max="11776" width="11.28515625" style="1"/>
    <col min="11777" max="11781" width="15.7109375" style="1" customWidth="1"/>
    <col min="11782" max="11782" width="11.28515625" style="1"/>
    <col min="11783" max="11783" width="13.85546875" style="1" customWidth="1"/>
    <col min="11784" max="12032" width="11.28515625" style="1"/>
    <col min="12033" max="12037" width="15.7109375" style="1" customWidth="1"/>
    <col min="12038" max="12038" width="11.28515625" style="1"/>
    <col min="12039" max="12039" width="13.85546875" style="1" customWidth="1"/>
    <col min="12040" max="12288" width="11.28515625" style="1"/>
    <col min="12289" max="12293" width="15.7109375" style="1" customWidth="1"/>
    <col min="12294" max="12294" width="11.28515625" style="1"/>
    <col min="12295" max="12295" width="13.85546875" style="1" customWidth="1"/>
    <col min="12296" max="12544" width="11.28515625" style="1"/>
    <col min="12545" max="12549" width="15.7109375" style="1" customWidth="1"/>
    <col min="12550" max="12550" width="11.28515625" style="1"/>
    <col min="12551" max="12551" width="13.85546875" style="1" customWidth="1"/>
    <col min="12552" max="12800" width="11.28515625" style="1"/>
    <col min="12801" max="12805" width="15.7109375" style="1" customWidth="1"/>
    <col min="12806" max="12806" width="11.28515625" style="1"/>
    <col min="12807" max="12807" width="13.85546875" style="1" customWidth="1"/>
    <col min="12808" max="13056" width="11.28515625" style="1"/>
    <col min="13057" max="13061" width="15.7109375" style="1" customWidth="1"/>
    <col min="13062" max="13062" width="11.28515625" style="1"/>
    <col min="13063" max="13063" width="13.85546875" style="1" customWidth="1"/>
    <col min="13064" max="13312" width="11.28515625" style="1"/>
    <col min="13313" max="13317" width="15.7109375" style="1" customWidth="1"/>
    <col min="13318" max="13318" width="11.28515625" style="1"/>
    <col min="13319" max="13319" width="13.85546875" style="1" customWidth="1"/>
    <col min="13320" max="13568" width="11.28515625" style="1"/>
    <col min="13569" max="13573" width="15.7109375" style="1" customWidth="1"/>
    <col min="13574" max="13574" width="11.28515625" style="1"/>
    <col min="13575" max="13575" width="13.85546875" style="1" customWidth="1"/>
    <col min="13576" max="13824" width="11.28515625" style="1"/>
    <col min="13825" max="13829" width="15.7109375" style="1" customWidth="1"/>
    <col min="13830" max="13830" width="11.28515625" style="1"/>
    <col min="13831" max="13831" width="13.85546875" style="1" customWidth="1"/>
    <col min="13832" max="14080" width="11.28515625" style="1"/>
    <col min="14081" max="14085" width="15.7109375" style="1" customWidth="1"/>
    <col min="14086" max="14086" width="11.28515625" style="1"/>
    <col min="14087" max="14087" width="13.85546875" style="1" customWidth="1"/>
    <col min="14088" max="14336" width="11.28515625" style="1"/>
    <col min="14337" max="14341" width="15.7109375" style="1" customWidth="1"/>
    <col min="14342" max="14342" width="11.28515625" style="1"/>
    <col min="14343" max="14343" width="13.85546875" style="1" customWidth="1"/>
    <col min="14344" max="14592" width="11.28515625" style="1"/>
    <col min="14593" max="14597" width="15.7109375" style="1" customWidth="1"/>
    <col min="14598" max="14598" width="11.28515625" style="1"/>
    <col min="14599" max="14599" width="13.85546875" style="1" customWidth="1"/>
    <col min="14600" max="14848" width="11.28515625" style="1"/>
    <col min="14849" max="14853" width="15.7109375" style="1" customWidth="1"/>
    <col min="14854" max="14854" width="11.28515625" style="1"/>
    <col min="14855" max="14855" width="13.85546875" style="1" customWidth="1"/>
    <col min="14856" max="15104" width="11.28515625" style="1"/>
    <col min="15105" max="15109" width="15.7109375" style="1" customWidth="1"/>
    <col min="15110" max="15110" width="11.28515625" style="1"/>
    <col min="15111" max="15111" width="13.85546875" style="1" customWidth="1"/>
    <col min="15112" max="15360" width="11.28515625" style="1"/>
    <col min="15361" max="15365" width="15.7109375" style="1" customWidth="1"/>
    <col min="15366" max="15366" width="11.28515625" style="1"/>
    <col min="15367" max="15367" width="13.85546875" style="1" customWidth="1"/>
    <col min="15368" max="15616" width="11.28515625" style="1"/>
    <col min="15617" max="15621" width="15.7109375" style="1" customWidth="1"/>
    <col min="15622" max="15622" width="11.28515625" style="1"/>
    <col min="15623" max="15623" width="13.85546875" style="1" customWidth="1"/>
    <col min="15624" max="15872" width="11.28515625" style="1"/>
    <col min="15873" max="15877" width="15.7109375" style="1" customWidth="1"/>
    <col min="15878" max="15878" width="11.28515625" style="1"/>
    <col min="15879" max="15879" width="13.85546875" style="1" customWidth="1"/>
    <col min="15880" max="16128" width="11.28515625" style="1"/>
    <col min="16129" max="16133" width="15.7109375" style="1" customWidth="1"/>
    <col min="16134" max="16134" width="11.28515625" style="1"/>
    <col min="16135" max="16135" width="13.85546875" style="1" customWidth="1"/>
    <col min="16136" max="16384" width="11.28515625" style="1"/>
  </cols>
  <sheetData>
    <row r="1" spans="1:6">
      <c r="F1" s="2"/>
    </row>
    <row r="5" spans="1:6" ht="24.95" customHeight="1">
      <c r="A5" s="13" t="s">
        <v>0</v>
      </c>
      <c r="B5" s="13"/>
      <c r="C5" s="13"/>
      <c r="D5" s="13"/>
      <c r="E5" s="13"/>
    </row>
    <row r="6" spans="1:6">
      <c r="A6" s="3"/>
      <c r="B6" s="3"/>
      <c r="C6" s="3"/>
      <c r="D6" s="3"/>
      <c r="E6" s="3"/>
    </row>
    <row r="7" spans="1:6" ht="48" customHeight="1">
      <c r="A7" s="4" t="s">
        <v>1</v>
      </c>
      <c r="B7" s="5" t="s">
        <v>2</v>
      </c>
      <c r="C7" s="5" t="s">
        <v>3</v>
      </c>
      <c r="D7" s="5" t="s">
        <v>4</v>
      </c>
      <c r="E7" s="5" t="s">
        <v>3</v>
      </c>
    </row>
    <row r="8" spans="1:6">
      <c r="A8" s="6">
        <v>40544</v>
      </c>
      <c r="B8" s="7">
        <v>40458.839999999997</v>
      </c>
      <c r="C8" s="8" t="s">
        <v>5</v>
      </c>
      <c r="D8" s="7">
        <v>4423.9009999999998</v>
      </c>
      <c r="E8" s="8" t="s">
        <v>5</v>
      </c>
    </row>
    <row r="9" spans="1:6">
      <c r="A9" s="6">
        <v>40575</v>
      </c>
      <c r="B9" s="7">
        <v>34333.293000000005</v>
      </c>
      <c r="C9" s="9">
        <f>(B9-B8)/B8</f>
        <v>-0.15140194330831017</v>
      </c>
      <c r="D9" s="7">
        <v>4448.9589999999998</v>
      </c>
      <c r="E9" s="9">
        <f>(D9-D8)/D8</f>
        <v>5.664231636286615E-3</v>
      </c>
    </row>
    <row r="10" spans="1:6">
      <c r="A10" s="6">
        <v>40603</v>
      </c>
      <c r="B10" s="7">
        <v>41748.815000000002</v>
      </c>
      <c r="C10" s="9">
        <f t="shared" ref="C10:C73" si="0">(B10-B9)/B9</f>
        <v>0.21598633140141832</v>
      </c>
      <c r="D10" s="7">
        <v>4905.7749999999996</v>
      </c>
      <c r="E10" s="9">
        <f t="shared" ref="E10:E73" si="1">(D10-D9)/D9</f>
        <v>0.10267930093309464</v>
      </c>
    </row>
    <row r="11" spans="1:6">
      <c r="A11" s="6">
        <v>40634</v>
      </c>
      <c r="B11" s="7">
        <v>40998.690999999999</v>
      </c>
      <c r="C11" s="9">
        <f t="shared" si="0"/>
        <v>-1.7967551893389153E-2</v>
      </c>
      <c r="D11" s="7">
        <v>4896.5950000000003</v>
      </c>
      <c r="E11" s="9">
        <f t="shared" si="1"/>
        <v>-1.871263969505202E-3</v>
      </c>
    </row>
    <row r="12" spans="1:6">
      <c r="A12" s="6">
        <v>40664</v>
      </c>
      <c r="B12" s="7">
        <v>38895.679499999998</v>
      </c>
      <c r="C12" s="9">
        <f t="shared" si="0"/>
        <v>-5.12946010886055E-2</v>
      </c>
      <c r="D12" s="7">
        <v>4644.4369999999999</v>
      </c>
      <c r="E12" s="9">
        <f t="shared" si="1"/>
        <v>-5.149660120961614E-2</v>
      </c>
    </row>
    <row r="13" spans="1:6">
      <c r="A13" s="6">
        <v>40695</v>
      </c>
      <c r="B13" s="7">
        <v>34887.151400000002</v>
      </c>
      <c r="C13" s="9">
        <f t="shared" si="0"/>
        <v>-0.10305844123381354</v>
      </c>
      <c r="D13" s="7">
        <v>4829.5730000000003</v>
      </c>
      <c r="E13" s="9">
        <f t="shared" si="1"/>
        <v>3.9861882075265621E-2</v>
      </c>
    </row>
    <row r="14" spans="1:6">
      <c r="A14" s="6">
        <v>40725</v>
      </c>
      <c r="B14" s="7">
        <v>39277.6031</v>
      </c>
      <c r="C14" s="9">
        <f t="shared" si="0"/>
        <v>0.12584723956568142</v>
      </c>
      <c r="D14" s="7">
        <v>4571.2820000000002</v>
      </c>
      <c r="E14" s="9">
        <f t="shared" si="1"/>
        <v>-5.3481125557062734E-2</v>
      </c>
    </row>
    <row r="15" spans="1:6">
      <c r="A15" s="6">
        <v>40756</v>
      </c>
      <c r="B15" s="7">
        <v>39227.207000000002</v>
      </c>
      <c r="C15" s="9">
        <f t="shared" si="0"/>
        <v>-1.2830747301888722E-3</v>
      </c>
      <c r="D15" s="7">
        <v>5495.7389999999996</v>
      </c>
      <c r="E15" s="9">
        <f t="shared" si="1"/>
        <v>0.20223145279595514</v>
      </c>
    </row>
    <row r="16" spans="1:6">
      <c r="A16" s="6">
        <v>40787</v>
      </c>
      <c r="B16" s="7">
        <v>37460.790399999998</v>
      </c>
      <c r="C16" s="9">
        <f t="shared" si="0"/>
        <v>-4.5030394338296989E-2</v>
      </c>
      <c r="D16" s="7">
        <v>5693.2739999999994</v>
      </c>
      <c r="E16" s="9">
        <f t="shared" si="1"/>
        <v>3.5943300800856788E-2</v>
      </c>
    </row>
    <row r="17" spans="1:5">
      <c r="A17" s="6">
        <v>40817</v>
      </c>
      <c r="B17" s="7">
        <v>35860.121800000001</v>
      </c>
      <c r="C17" s="9">
        <f t="shared" si="0"/>
        <v>-4.2729173167686214E-2</v>
      </c>
      <c r="D17" s="7">
        <v>5292.2170000000006</v>
      </c>
      <c r="E17" s="9">
        <f t="shared" si="1"/>
        <v>-7.0444001114297133E-2</v>
      </c>
    </row>
    <row r="18" spans="1:5">
      <c r="A18" s="6">
        <v>40848</v>
      </c>
      <c r="B18" s="7">
        <v>37469.190799999997</v>
      </c>
      <c r="C18" s="9">
        <f t="shared" si="0"/>
        <v>4.4870706490461383E-2</v>
      </c>
      <c r="D18" s="7">
        <v>6671.6869999999999</v>
      </c>
      <c r="E18" s="9">
        <f t="shared" si="1"/>
        <v>0.26066013544040223</v>
      </c>
    </row>
    <row r="19" spans="1:5">
      <c r="A19" s="6">
        <v>40878</v>
      </c>
      <c r="B19" s="7">
        <v>37751.025099999999</v>
      </c>
      <c r="C19" s="9">
        <f t="shared" si="0"/>
        <v>7.5217610517492759E-3</v>
      </c>
      <c r="D19" s="7">
        <v>7328.6059999999998</v>
      </c>
      <c r="E19" s="9">
        <f t="shared" si="1"/>
        <v>9.8463701909277196E-2</v>
      </c>
    </row>
    <row r="20" spans="1:5">
      <c r="A20" s="6">
        <v>40909</v>
      </c>
      <c r="B20" s="7">
        <v>33545.934699999998</v>
      </c>
      <c r="C20" s="9">
        <f t="shared" si="0"/>
        <v>-0.11139009838437476</v>
      </c>
      <c r="D20" s="7">
        <v>6108</v>
      </c>
      <c r="E20" s="9">
        <f t="shared" si="1"/>
        <v>-0.16655363925963543</v>
      </c>
    </row>
    <row r="21" spans="1:5">
      <c r="A21" s="6">
        <v>40940</v>
      </c>
      <c r="B21" s="7">
        <v>31316.554700000001</v>
      </c>
      <c r="C21" s="9">
        <f t="shared" si="0"/>
        <v>-6.6457531141619897E-2</v>
      </c>
      <c r="D21" s="7">
        <v>4332.7209999999995</v>
      </c>
      <c r="E21" s="9">
        <f t="shared" si="1"/>
        <v>-0.2906481663392273</v>
      </c>
    </row>
    <row r="22" spans="1:5">
      <c r="A22" s="6">
        <v>40969</v>
      </c>
      <c r="B22" s="7">
        <v>36216.716700000004</v>
      </c>
      <c r="C22" s="9">
        <f t="shared" si="0"/>
        <v>0.15647193782782254</v>
      </c>
      <c r="D22" s="7">
        <v>3749.5029999999997</v>
      </c>
      <c r="E22" s="9">
        <f t="shared" si="1"/>
        <v>-0.13460779034698978</v>
      </c>
    </row>
    <row r="23" spans="1:5">
      <c r="A23" s="6">
        <v>41000</v>
      </c>
      <c r="B23" s="7">
        <v>36992.802299999996</v>
      </c>
      <c r="C23" s="9">
        <f t="shared" si="0"/>
        <v>2.1428933120267942E-2</v>
      </c>
      <c r="D23" s="7">
        <v>4204.8620000000001</v>
      </c>
      <c r="E23" s="9">
        <f t="shared" si="1"/>
        <v>0.1214451621988302</v>
      </c>
    </row>
    <row r="24" spans="1:5">
      <c r="A24" s="6">
        <v>41030</v>
      </c>
      <c r="B24" s="7">
        <v>35287.9516</v>
      </c>
      <c r="C24" s="9">
        <f t="shared" si="0"/>
        <v>-4.6086011169799795E-2</v>
      </c>
      <c r="D24" s="7">
        <v>5225.8490000000002</v>
      </c>
      <c r="E24" s="9">
        <f t="shared" si="1"/>
        <v>0.24281106014894188</v>
      </c>
    </row>
    <row r="25" spans="1:5">
      <c r="A25" s="6">
        <v>41061</v>
      </c>
      <c r="B25" s="7">
        <v>32445.988600000001</v>
      </c>
      <c r="C25" s="9">
        <f t="shared" si="0"/>
        <v>-8.0536355077068286E-2</v>
      </c>
      <c r="D25" s="7">
        <v>4089.2323999999999</v>
      </c>
      <c r="E25" s="9">
        <f t="shared" si="1"/>
        <v>-0.21749893653643651</v>
      </c>
    </row>
    <row r="26" spans="1:5">
      <c r="A26" s="6">
        <v>41091</v>
      </c>
      <c r="B26" s="7">
        <v>35046.0069</v>
      </c>
      <c r="C26" s="9">
        <f t="shared" si="0"/>
        <v>8.0133736470584832E-2</v>
      </c>
      <c r="D26" s="7">
        <v>4944.3559999999998</v>
      </c>
      <c r="E26" s="9">
        <f t="shared" si="1"/>
        <v>0.20911592112006153</v>
      </c>
    </row>
    <row r="27" spans="1:5">
      <c r="A27" s="6">
        <v>41122</v>
      </c>
      <c r="B27" s="7">
        <v>32475</v>
      </c>
      <c r="C27" s="9">
        <f t="shared" si="0"/>
        <v>-7.3360908343597916E-2</v>
      </c>
      <c r="D27" s="7">
        <v>5239.7</v>
      </c>
      <c r="E27" s="9">
        <f t="shared" si="1"/>
        <v>5.9733562874517948E-2</v>
      </c>
    </row>
    <row r="28" spans="1:5">
      <c r="A28" s="6">
        <v>41153</v>
      </c>
      <c r="B28" s="7">
        <v>33029.7834</v>
      </c>
      <c r="C28" s="9">
        <f t="shared" si="0"/>
        <v>1.7083399538106243E-2</v>
      </c>
      <c r="D28" s="7">
        <v>4844.018</v>
      </c>
      <c r="E28" s="9">
        <f t="shared" si="1"/>
        <v>-7.5516155505086127E-2</v>
      </c>
    </row>
    <row r="29" spans="1:5">
      <c r="A29" s="6">
        <v>41183</v>
      </c>
      <c r="B29" s="7">
        <v>32759.178799999998</v>
      </c>
      <c r="C29" s="9">
        <f t="shared" si="0"/>
        <v>-8.1927452179417683E-3</v>
      </c>
      <c r="D29" s="7">
        <v>4408.0529999999999</v>
      </c>
      <c r="E29" s="9">
        <f t="shared" si="1"/>
        <v>-9.000069776784482E-2</v>
      </c>
    </row>
    <row r="30" spans="1:5">
      <c r="A30" s="6">
        <v>41214</v>
      </c>
      <c r="B30" s="7">
        <v>37365</v>
      </c>
      <c r="C30" s="9">
        <f t="shared" si="0"/>
        <v>0.14059635707351745</v>
      </c>
      <c r="D30" s="7">
        <v>5007</v>
      </c>
      <c r="E30" s="9">
        <f t="shared" si="1"/>
        <v>0.13587563488914498</v>
      </c>
    </row>
    <row r="31" spans="1:5">
      <c r="A31" s="6">
        <v>41244</v>
      </c>
      <c r="B31" s="7">
        <v>31402.9476</v>
      </c>
      <c r="C31" s="9">
        <f t="shared" si="0"/>
        <v>-0.15956248896025693</v>
      </c>
      <c r="D31" s="7">
        <v>4897.4250000000002</v>
      </c>
      <c r="E31" s="9">
        <f t="shared" si="1"/>
        <v>-2.1884361893349275E-2</v>
      </c>
    </row>
    <row r="32" spans="1:5">
      <c r="A32" s="6">
        <v>41275</v>
      </c>
      <c r="B32" s="7">
        <v>33796.739300000001</v>
      </c>
      <c r="C32" s="9">
        <f t="shared" si="0"/>
        <v>7.6228248713824609E-2</v>
      </c>
      <c r="D32" s="7">
        <v>5342.1574000000001</v>
      </c>
      <c r="E32" s="9">
        <f t="shared" si="1"/>
        <v>9.0809435570733565E-2</v>
      </c>
    </row>
    <row r="33" spans="1:5">
      <c r="A33" s="6">
        <v>41306</v>
      </c>
      <c r="B33" s="7">
        <v>28157.833500000001</v>
      </c>
      <c r="C33" s="9">
        <f t="shared" si="0"/>
        <v>-0.16684762840419934</v>
      </c>
      <c r="D33" s="7">
        <v>4913.1779999999999</v>
      </c>
      <c r="E33" s="9">
        <f t="shared" si="1"/>
        <v>-8.0300778857620367E-2</v>
      </c>
    </row>
    <row r="34" spans="1:5">
      <c r="A34" s="6">
        <v>41334</v>
      </c>
      <c r="B34" s="7">
        <v>32111</v>
      </c>
      <c r="C34" s="9">
        <f t="shared" si="0"/>
        <v>0.14039313429422753</v>
      </c>
      <c r="D34" s="7">
        <v>5013</v>
      </c>
      <c r="E34" s="9">
        <f t="shared" si="1"/>
        <v>2.031719591677731E-2</v>
      </c>
    </row>
    <row r="35" spans="1:5">
      <c r="A35" s="6">
        <v>41365</v>
      </c>
      <c r="B35" s="7">
        <v>38435.922200000001</v>
      </c>
      <c r="C35" s="9">
        <f t="shared" si="0"/>
        <v>0.1969705770608203</v>
      </c>
      <c r="D35" s="7">
        <v>5238.0889999999999</v>
      </c>
      <c r="E35" s="9">
        <f t="shared" si="1"/>
        <v>4.4901057251147007E-2</v>
      </c>
    </row>
    <row r="36" spans="1:5">
      <c r="A36" s="6">
        <v>41395</v>
      </c>
      <c r="B36" s="7">
        <v>33508.496899999998</v>
      </c>
      <c r="C36" s="9">
        <f t="shared" si="0"/>
        <v>-0.12819844088455362</v>
      </c>
      <c r="D36" s="7">
        <v>5322.7179999999998</v>
      </c>
      <c r="E36" s="9">
        <f t="shared" si="1"/>
        <v>1.6156464695426118E-2</v>
      </c>
    </row>
    <row r="37" spans="1:5">
      <c r="A37" s="6">
        <v>41426</v>
      </c>
      <c r="B37" s="7">
        <v>30865.183499999999</v>
      </c>
      <c r="C37" s="9">
        <f t="shared" si="0"/>
        <v>-7.8884869347869771E-2</v>
      </c>
      <c r="D37" s="7">
        <v>4925.9539999999997</v>
      </c>
      <c r="E37" s="9">
        <f t="shared" si="1"/>
        <v>-7.4541615768485225E-2</v>
      </c>
    </row>
    <row r="38" spans="1:5">
      <c r="A38" s="6">
        <v>41456</v>
      </c>
      <c r="B38" s="7">
        <v>31889.398799999999</v>
      </c>
      <c r="C38" s="9">
        <f t="shared" si="0"/>
        <v>3.3183515659318853E-2</v>
      </c>
      <c r="D38" s="7">
        <v>5748.2965000000004</v>
      </c>
      <c r="E38" s="9">
        <f t="shared" si="1"/>
        <v>0.16694075908950848</v>
      </c>
    </row>
    <row r="39" spans="1:5">
      <c r="A39" s="6">
        <v>41487</v>
      </c>
      <c r="B39" s="7">
        <v>32884.491500000004</v>
      </c>
      <c r="C39" s="9">
        <f t="shared" si="0"/>
        <v>3.1204498593432394E-2</v>
      </c>
      <c r="D39" s="7">
        <v>5597.4511999999995</v>
      </c>
      <c r="E39" s="9">
        <f t="shared" si="1"/>
        <v>-2.6241739617989583E-2</v>
      </c>
    </row>
    <row r="40" spans="1:5">
      <c r="A40" s="6">
        <v>41518</v>
      </c>
      <c r="B40" s="7">
        <v>29459.129099999998</v>
      </c>
      <c r="C40" s="9">
        <f t="shared" si="0"/>
        <v>-0.10416345954444833</v>
      </c>
      <c r="D40" s="7">
        <v>5461.3805000000002</v>
      </c>
      <c r="E40" s="9">
        <f t="shared" si="1"/>
        <v>-2.4309403537095476E-2</v>
      </c>
    </row>
    <row r="41" spans="1:5">
      <c r="A41" s="6">
        <v>41548</v>
      </c>
      <c r="B41" s="7">
        <v>32955.524399999995</v>
      </c>
      <c r="C41" s="9">
        <f t="shared" si="0"/>
        <v>0.11868630902601926</v>
      </c>
      <c r="D41" s="7">
        <v>5675.78</v>
      </c>
      <c r="E41" s="9">
        <f t="shared" si="1"/>
        <v>3.9257381901883513E-2</v>
      </c>
    </row>
    <row r="42" spans="1:5">
      <c r="A42" s="6">
        <v>41579</v>
      </c>
      <c r="B42" s="7">
        <v>32509.006600000001</v>
      </c>
      <c r="C42" s="9">
        <f t="shared" si="0"/>
        <v>-1.3549103166447998E-2</v>
      </c>
      <c r="D42" s="7">
        <v>5490.857</v>
      </c>
      <c r="E42" s="9">
        <f t="shared" si="1"/>
        <v>-3.258107255742819E-2</v>
      </c>
    </row>
    <row r="43" spans="1:5">
      <c r="A43" s="6">
        <v>41609</v>
      </c>
      <c r="B43" s="7">
        <v>35772.191300000006</v>
      </c>
      <c r="C43" s="9">
        <f t="shared" si="0"/>
        <v>0.10037786574505803</v>
      </c>
      <c r="D43" s="7">
        <v>5762.5853999999999</v>
      </c>
      <c r="E43" s="9">
        <f t="shared" si="1"/>
        <v>4.9487429740020537E-2</v>
      </c>
    </row>
    <row r="44" spans="1:5">
      <c r="A44" s="6">
        <v>41640</v>
      </c>
      <c r="B44" s="7">
        <v>30068.392599999999</v>
      </c>
      <c r="C44" s="9">
        <f t="shared" si="0"/>
        <v>-0.15944784182119717</v>
      </c>
      <c r="D44" s="7">
        <v>5683.2017999999998</v>
      </c>
      <c r="E44" s="9">
        <f t="shared" si="1"/>
        <v>-1.3775691723371269E-2</v>
      </c>
    </row>
    <row r="45" spans="1:5">
      <c r="A45" s="6">
        <v>41671</v>
      </c>
      <c r="B45" s="7">
        <v>26676.520100000002</v>
      </c>
      <c r="C45" s="9">
        <f t="shared" si="0"/>
        <v>-0.11280524852532349</v>
      </c>
      <c r="D45" s="7">
        <v>5117.5334999999995</v>
      </c>
      <c r="E45" s="9">
        <f t="shared" si="1"/>
        <v>-9.9533382749139809E-2</v>
      </c>
    </row>
    <row r="46" spans="1:5">
      <c r="A46" s="6">
        <v>41699</v>
      </c>
      <c r="B46" s="7">
        <v>31474.242699999999</v>
      </c>
      <c r="C46" s="9">
        <f t="shared" si="0"/>
        <v>0.17984814293675422</v>
      </c>
      <c r="D46" s="7">
        <v>5523.4161999999997</v>
      </c>
      <c r="E46" s="9">
        <f t="shared" si="1"/>
        <v>7.9312172553438129E-2</v>
      </c>
    </row>
    <row r="47" spans="1:5">
      <c r="A47" s="6">
        <v>41730</v>
      </c>
      <c r="B47" s="7">
        <v>34609.525500000003</v>
      </c>
      <c r="C47" s="9">
        <f t="shared" si="0"/>
        <v>9.9614241075926022E-2</v>
      </c>
      <c r="D47" s="7">
        <v>5255.2879000000003</v>
      </c>
      <c r="E47" s="9">
        <f t="shared" si="1"/>
        <v>-4.8543924681974791E-2</v>
      </c>
    </row>
    <row r="48" spans="1:5">
      <c r="A48" s="6">
        <v>41760</v>
      </c>
      <c r="B48" s="7">
        <v>33061.800199999998</v>
      </c>
      <c r="C48" s="9">
        <f t="shared" si="0"/>
        <v>-4.4719633616473749E-2</v>
      </c>
      <c r="D48" s="7">
        <v>5194.5879999999997</v>
      </c>
      <c r="E48" s="9">
        <f t="shared" si="1"/>
        <v>-1.1550252080385648E-2</v>
      </c>
    </row>
    <row r="49" spans="1:5">
      <c r="A49" s="6">
        <v>41791</v>
      </c>
      <c r="B49" s="7">
        <v>29522.2</v>
      </c>
      <c r="C49" s="9">
        <f t="shared" si="0"/>
        <v>-0.10706011707130204</v>
      </c>
      <c r="D49" s="7">
        <v>4897</v>
      </c>
      <c r="E49" s="9">
        <f t="shared" si="1"/>
        <v>-5.7288085214842785E-2</v>
      </c>
    </row>
    <row r="50" spans="1:5">
      <c r="A50" s="6">
        <v>41821</v>
      </c>
      <c r="B50" s="7">
        <v>29156.620199999998</v>
      </c>
      <c r="C50" s="9">
        <f t="shared" si="0"/>
        <v>-1.2383216697942671E-2</v>
      </c>
      <c r="D50" s="7">
        <v>5524.7407000000003</v>
      </c>
      <c r="E50" s="9">
        <f t="shared" si="1"/>
        <v>0.12818882989585467</v>
      </c>
    </row>
    <row r="51" spans="1:5">
      <c r="A51" s="6">
        <v>41852</v>
      </c>
      <c r="B51" s="7">
        <v>31661.046000000002</v>
      </c>
      <c r="C51" s="9">
        <f t="shared" si="0"/>
        <v>8.5895614197423503E-2</v>
      </c>
      <c r="D51" s="7">
        <v>5639.4970000000003</v>
      </c>
      <c r="E51" s="9">
        <f t="shared" si="1"/>
        <v>2.0771345884160682E-2</v>
      </c>
    </row>
    <row r="52" spans="1:5">
      <c r="A52" s="6">
        <v>41883</v>
      </c>
      <c r="B52" s="7">
        <v>29608.096700000002</v>
      </c>
      <c r="C52" s="9">
        <f t="shared" si="0"/>
        <v>-6.4841486917393693E-2</v>
      </c>
      <c r="D52" s="7">
        <v>5953.8172999999997</v>
      </c>
      <c r="E52" s="9">
        <f t="shared" si="1"/>
        <v>5.5735520384176E-2</v>
      </c>
    </row>
    <row r="53" spans="1:5">
      <c r="A53" s="6">
        <v>41913</v>
      </c>
      <c r="B53" s="7">
        <v>31119.304400000001</v>
      </c>
      <c r="C53" s="9">
        <f t="shared" si="0"/>
        <v>5.1040352755940536E-2</v>
      </c>
      <c r="D53" s="7">
        <v>6089.5797999999995</v>
      </c>
      <c r="E53" s="9">
        <f t="shared" si="1"/>
        <v>2.2802597587265539E-2</v>
      </c>
    </row>
    <row r="54" spans="1:5">
      <c r="A54" s="6">
        <v>41944</v>
      </c>
      <c r="B54" s="7">
        <v>29192.8024</v>
      </c>
      <c r="C54" s="9">
        <f t="shared" si="0"/>
        <v>-6.1906975015804028E-2</v>
      </c>
      <c r="D54" s="7">
        <v>6169.3132999999998</v>
      </c>
      <c r="E54" s="9">
        <f t="shared" si="1"/>
        <v>1.3093432160951447E-2</v>
      </c>
    </row>
    <row r="55" spans="1:5">
      <c r="A55" s="6">
        <v>41974</v>
      </c>
      <c r="B55" s="7">
        <v>29235.708200000001</v>
      </c>
      <c r="C55" s="9">
        <f t="shared" si="0"/>
        <v>1.4697389929238329E-3</v>
      </c>
      <c r="D55" s="7">
        <v>6715.7406000000001</v>
      </c>
      <c r="E55" s="9">
        <f t="shared" si="1"/>
        <v>8.8571818844084368E-2</v>
      </c>
    </row>
    <row r="56" spans="1:5">
      <c r="A56" s="6">
        <v>42005</v>
      </c>
      <c r="B56" s="7">
        <v>26476.108200000002</v>
      </c>
      <c r="C56" s="9">
        <f t="shared" si="0"/>
        <v>-9.4391419599679768E-2</v>
      </c>
      <c r="D56" s="7">
        <v>6819.0392000000002</v>
      </c>
      <c r="E56" s="9">
        <f t="shared" si="1"/>
        <v>1.538156491631021E-2</v>
      </c>
    </row>
    <row r="57" spans="1:5">
      <c r="A57" s="6">
        <v>42036</v>
      </c>
      <c r="B57" s="7">
        <v>24432.112799999999</v>
      </c>
      <c r="C57" s="9">
        <f t="shared" si="0"/>
        <v>-7.7201505015756178E-2</v>
      </c>
      <c r="D57" s="7">
        <v>5639.9017000000003</v>
      </c>
      <c r="E57" s="9">
        <f>(D57-D56)/D56</f>
        <v>-0.17291842229034257</v>
      </c>
    </row>
    <row r="58" spans="1:5">
      <c r="A58" s="6">
        <v>42064</v>
      </c>
      <c r="B58" s="7">
        <v>29809.981500000002</v>
      </c>
      <c r="C58" s="9">
        <f t="shared" si="0"/>
        <v>0.22011476224029233</v>
      </c>
      <c r="D58" s="7">
        <v>6538.8998000000001</v>
      </c>
      <c r="E58" s="9">
        <f t="shared" si="1"/>
        <v>0.15939960442927573</v>
      </c>
    </row>
    <row r="59" spans="1:5">
      <c r="A59" s="6">
        <v>42095</v>
      </c>
      <c r="B59" s="7">
        <v>37956.9522</v>
      </c>
      <c r="C59" s="9">
        <f t="shared" si="0"/>
        <v>0.27329673787284964</v>
      </c>
      <c r="D59" s="7">
        <v>6968.9573</v>
      </c>
      <c r="E59" s="9">
        <f t="shared" si="1"/>
        <v>6.5769091613852207E-2</v>
      </c>
    </row>
    <row r="60" spans="1:5">
      <c r="A60" s="6">
        <v>42125</v>
      </c>
      <c r="B60" s="7">
        <v>28598.6453</v>
      </c>
      <c r="C60" s="9">
        <f t="shared" si="0"/>
        <v>-0.24655053574085434</v>
      </c>
      <c r="D60" s="7">
        <v>6438.8639999999996</v>
      </c>
      <c r="E60" s="9">
        <f t="shared" si="1"/>
        <v>-7.6064937289829632E-2</v>
      </c>
    </row>
    <row r="61" spans="1:5">
      <c r="A61" s="6">
        <v>42156</v>
      </c>
      <c r="B61" s="7">
        <v>28396.2029</v>
      </c>
      <c r="C61" s="9">
        <f t="shared" si="0"/>
        <v>-7.0787408940660521E-3</v>
      </c>
      <c r="D61" s="7">
        <v>6445.9906000000001</v>
      </c>
      <c r="E61" s="9">
        <f t="shared" si="1"/>
        <v>1.1068101453921854E-3</v>
      </c>
    </row>
    <row r="62" spans="1:5">
      <c r="A62" s="6">
        <v>42186</v>
      </c>
      <c r="B62" s="7">
        <v>28236.607799999998</v>
      </c>
      <c r="C62" s="9">
        <f t="shared" si="0"/>
        <v>-5.6202972123432131E-3</v>
      </c>
      <c r="D62" s="7">
        <v>6897.5362999999998</v>
      </c>
      <c r="E62" s="9">
        <f t="shared" si="1"/>
        <v>7.0050629611529316E-2</v>
      </c>
    </row>
    <row r="63" spans="1:5">
      <c r="A63" s="6">
        <v>42217</v>
      </c>
      <c r="B63" s="7">
        <v>24115.4005</v>
      </c>
      <c r="C63" s="9">
        <f t="shared" si="0"/>
        <v>-0.14595263457956867</v>
      </c>
      <c r="D63" s="7">
        <v>6520.1961000000001</v>
      </c>
      <c r="E63" s="9">
        <f t="shared" si="1"/>
        <v>-5.4706518905888131E-2</v>
      </c>
    </row>
    <row r="64" spans="1:5">
      <c r="A64" s="6">
        <v>42248</v>
      </c>
      <c r="B64" s="7">
        <v>28398.047200000001</v>
      </c>
      <c r="C64" s="10">
        <f t="shared" si="0"/>
        <v>0.17758969833405841</v>
      </c>
      <c r="D64" s="7">
        <v>6769.0032000000001</v>
      </c>
      <c r="E64" s="10">
        <f t="shared" si="1"/>
        <v>3.8159450449657489E-2</v>
      </c>
    </row>
    <row r="65" spans="1:6">
      <c r="A65" s="6">
        <v>42278</v>
      </c>
      <c r="B65" s="7">
        <v>29290.072100000001</v>
      </c>
      <c r="C65" s="10">
        <f t="shared" si="0"/>
        <v>3.1411487336354606E-2</v>
      </c>
      <c r="D65" s="7">
        <v>7242.9470999999994</v>
      </c>
      <c r="E65" s="10">
        <f t="shared" si="1"/>
        <v>7.001679361002508E-2</v>
      </c>
    </row>
    <row r="66" spans="1:6">
      <c r="A66" s="6">
        <v>42309</v>
      </c>
      <c r="B66" s="7">
        <v>28235.89</v>
      </c>
      <c r="C66" s="10">
        <f t="shared" si="0"/>
        <v>-3.5991106351697978E-2</v>
      </c>
      <c r="D66" s="7">
        <v>6588.1697999999997</v>
      </c>
      <c r="E66" s="10">
        <f t="shared" si="1"/>
        <v>-9.04020547105749E-2</v>
      </c>
    </row>
    <row r="67" spans="1:6">
      <c r="A67" s="6">
        <v>42339</v>
      </c>
      <c r="B67" s="7">
        <v>26235.506600000001</v>
      </c>
      <c r="C67" s="10">
        <f t="shared" si="0"/>
        <v>-7.0845416949846418E-2</v>
      </c>
      <c r="D67" s="7">
        <v>7267.1659</v>
      </c>
      <c r="E67" s="10">
        <f t="shared" si="1"/>
        <v>0.10306293259168887</v>
      </c>
    </row>
    <row r="68" spans="1:6">
      <c r="A68" s="6">
        <v>42370</v>
      </c>
      <c r="B68" s="7">
        <v>25679.107799999998</v>
      </c>
      <c r="C68" s="10">
        <f t="shared" si="0"/>
        <v>-2.1207854244369828E-2</v>
      </c>
      <c r="D68" s="7">
        <v>7056.0519999999997</v>
      </c>
      <c r="E68" s="10">
        <f t="shared" si="1"/>
        <v>-2.9050375745515909E-2</v>
      </c>
      <c r="F68" s="11"/>
    </row>
    <row r="69" spans="1:6">
      <c r="A69" s="6">
        <v>42401</v>
      </c>
      <c r="B69" s="7">
        <v>23929.898399999998</v>
      </c>
      <c r="C69" s="10">
        <f t="shared" si="0"/>
        <v>-6.8117997464070767E-2</v>
      </c>
      <c r="D69" s="7">
        <v>6817.8152</v>
      </c>
      <c r="E69" s="10">
        <f t="shared" si="1"/>
        <v>-3.3763469997103154E-2</v>
      </c>
      <c r="F69" s="11"/>
    </row>
    <row r="70" spans="1:6">
      <c r="A70" s="6">
        <v>42430</v>
      </c>
      <c r="B70" s="7">
        <v>28764.216099999998</v>
      </c>
      <c r="C70" s="10">
        <f t="shared" si="0"/>
        <v>0.20201998433892221</v>
      </c>
      <c r="D70" s="7">
        <v>7081.6765999999998</v>
      </c>
      <c r="E70" s="10">
        <f t="shared" si="1"/>
        <v>3.8701753019060973E-2</v>
      </c>
      <c r="F70" s="11"/>
    </row>
    <row r="71" spans="1:6">
      <c r="A71" s="6">
        <v>42461</v>
      </c>
      <c r="B71" s="7">
        <v>22265.9876</v>
      </c>
      <c r="C71" s="10">
        <f t="shared" si="0"/>
        <v>-0.22591363092978564</v>
      </c>
      <c r="D71" s="7">
        <v>5559.4652000000006</v>
      </c>
      <c r="E71" s="10">
        <f t="shared" si="1"/>
        <v>-0.21495070814162839</v>
      </c>
      <c r="F71" s="11"/>
    </row>
    <row r="72" spans="1:6">
      <c r="A72" s="6">
        <v>42491</v>
      </c>
      <c r="B72" s="7">
        <v>28722.574500000002</v>
      </c>
      <c r="C72" s="10">
        <f t="shared" si="0"/>
        <v>0.28997532092400885</v>
      </c>
      <c r="D72" s="7">
        <v>6314.7088000000003</v>
      </c>
      <c r="E72" s="10">
        <f t="shared" si="1"/>
        <v>0.13584824669826151</v>
      </c>
      <c r="F72" s="11"/>
    </row>
    <row r="73" spans="1:6">
      <c r="A73" s="6">
        <v>42522</v>
      </c>
      <c r="B73" s="7">
        <v>26629.460299999999</v>
      </c>
      <c r="C73" s="10">
        <f t="shared" si="0"/>
        <v>-7.2873488412398532E-2</v>
      </c>
      <c r="D73" s="7">
        <v>6375.1262999999999</v>
      </c>
      <c r="E73" s="10">
        <f t="shared" si="1"/>
        <v>9.5677412709830045E-3</v>
      </c>
      <c r="F73" s="11"/>
    </row>
    <row r="74" spans="1:6">
      <c r="A74" s="6">
        <v>42552</v>
      </c>
      <c r="B74" s="7">
        <v>23037.356599999999</v>
      </c>
      <c r="C74" s="10">
        <f t="shared" ref="C74:C144" si="2">(B74-B73)/B73</f>
        <v>-0.13489209542861069</v>
      </c>
      <c r="D74" s="7">
        <v>6617.3793000000005</v>
      </c>
      <c r="E74" s="10">
        <f t="shared" ref="E74:E139" si="3">(D74-D73)/D73</f>
        <v>3.7999717746768504E-2</v>
      </c>
      <c r="F74" s="11"/>
    </row>
    <row r="75" spans="1:6">
      <c r="A75" s="6">
        <v>42583</v>
      </c>
      <c r="B75" s="7">
        <v>28196.0645</v>
      </c>
      <c r="C75" s="10">
        <f t="shared" si="2"/>
        <v>0.22392794405934582</v>
      </c>
      <c r="D75" s="7">
        <v>7116.4835000000003</v>
      </c>
      <c r="E75" s="10">
        <f t="shared" si="3"/>
        <v>7.5423241947155689E-2</v>
      </c>
      <c r="F75" s="11"/>
    </row>
    <row r="76" spans="1:6">
      <c r="A76" s="6">
        <v>42614</v>
      </c>
      <c r="B76" s="7">
        <v>27897.474999999999</v>
      </c>
      <c r="C76" s="10">
        <f t="shared" si="2"/>
        <v>-1.0589758013924314E-2</v>
      </c>
      <c r="D76" s="7">
        <v>7017.9704999999994</v>
      </c>
      <c r="E76" s="10">
        <f t="shared" si="3"/>
        <v>-1.3842932397721547E-2</v>
      </c>
      <c r="F76" s="11"/>
    </row>
    <row r="77" spans="1:6">
      <c r="A77" s="6">
        <v>42644</v>
      </c>
      <c r="B77" s="7">
        <v>28198.013599999998</v>
      </c>
      <c r="C77" s="10">
        <f t="shared" si="2"/>
        <v>1.077296780443391E-2</v>
      </c>
      <c r="D77" s="7">
        <v>7340.9380000000001</v>
      </c>
      <c r="E77" s="10">
        <f t="shared" si="3"/>
        <v>4.6020070902264502E-2</v>
      </c>
      <c r="F77" s="11"/>
    </row>
    <row r="78" spans="1:6">
      <c r="A78" s="6">
        <v>42675</v>
      </c>
      <c r="B78" s="7">
        <v>30886.321499999998</v>
      </c>
      <c r="C78" s="10">
        <f t="shared" si="2"/>
        <v>9.533678287182612E-2</v>
      </c>
      <c r="D78" s="7">
        <v>7534.7227000000003</v>
      </c>
      <c r="E78" s="10">
        <f t="shared" si="3"/>
        <v>2.6397811832765808E-2</v>
      </c>
      <c r="F78" s="11"/>
    </row>
    <row r="79" spans="1:6">
      <c r="A79" s="6">
        <v>42705</v>
      </c>
      <c r="B79" s="7">
        <v>31335.0219</v>
      </c>
      <c r="C79" s="10">
        <f t="shared" si="2"/>
        <v>1.4527479421594493E-2</v>
      </c>
      <c r="D79" s="7">
        <v>8066.1540000000005</v>
      </c>
      <c r="E79" s="10">
        <f t="shared" si="3"/>
        <v>7.0530969905501659E-2</v>
      </c>
      <c r="F79" s="11"/>
    </row>
    <row r="80" spans="1:6">
      <c r="A80" s="6">
        <v>42736</v>
      </c>
      <c r="B80" s="7">
        <v>24602.627999999997</v>
      </c>
      <c r="C80" s="10">
        <f t="shared" si="2"/>
        <v>-0.21485205663762447</v>
      </c>
      <c r="D80" s="7">
        <v>8197.1893</v>
      </c>
      <c r="E80" s="10">
        <f t="shared" si="3"/>
        <v>1.6245077889660866E-2</v>
      </c>
    </row>
    <row r="81" spans="1:9">
      <c r="A81" s="6">
        <v>42767</v>
      </c>
      <c r="B81" s="7">
        <v>22509.954400000002</v>
      </c>
      <c r="C81" s="10">
        <f t="shared" si="2"/>
        <v>-8.5058945735390343E-2</v>
      </c>
      <c r="D81" s="7">
        <v>7139.5295000000006</v>
      </c>
      <c r="E81" s="10">
        <f t="shared" si="3"/>
        <v>-0.12902712884768922</v>
      </c>
      <c r="F81" s="7"/>
      <c r="G81" s="7"/>
      <c r="H81" s="7"/>
      <c r="I81" s="7"/>
    </row>
    <row r="82" spans="1:9">
      <c r="A82" s="6">
        <v>42795</v>
      </c>
      <c r="B82" s="7">
        <v>30991.283200000002</v>
      </c>
      <c r="C82" s="10">
        <f t="shared" si="2"/>
        <v>0.37678125194247386</v>
      </c>
      <c r="D82" s="7">
        <v>7937.3759</v>
      </c>
      <c r="E82" s="10">
        <f t="shared" si="3"/>
        <v>0.11175055723209763</v>
      </c>
    </row>
    <row r="83" spans="1:9">
      <c r="A83" s="6">
        <v>42826</v>
      </c>
      <c r="B83" s="7">
        <v>28712.398699999998</v>
      </c>
      <c r="C83" s="10">
        <f t="shared" si="2"/>
        <v>-7.3533079779026497E-2</v>
      </c>
      <c r="D83" s="7">
        <v>7534.1643999999997</v>
      </c>
      <c r="E83" s="10">
        <f t="shared" si="3"/>
        <v>-5.0799093438424696E-2</v>
      </c>
    </row>
    <row r="84" spans="1:9">
      <c r="A84" s="6">
        <v>42856</v>
      </c>
      <c r="B84" s="7">
        <v>29542.285899999999</v>
      </c>
      <c r="C84" s="10">
        <f t="shared" si="2"/>
        <v>2.8903443723773629E-2</v>
      </c>
      <c r="D84" s="7">
        <v>7482.6659</v>
      </c>
      <c r="E84" s="10">
        <f t="shared" si="3"/>
        <v>-6.8353300068684057E-3</v>
      </c>
    </row>
    <row r="85" spans="1:9">
      <c r="A85" s="6">
        <v>42887</v>
      </c>
      <c r="B85" s="7">
        <v>29286.002800000002</v>
      </c>
      <c r="C85" s="10">
        <f t="shared" si="2"/>
        <v>-8.6751276075084267E-3</v>
      </c>
      <c r="D85" s="7">
        <v>7960.2884000000004</v>
      </c>
      <c r="E85" s="10">
        <f t="shared" si="3"/>
        <v>6.3830525962678672E-2</v>
      </c>
    </row>
    <row r="86" spans="1:9">
      <c r="A86" s="6">
        <v>42917</v>
      </c>
      <c r="B86" s="7">
        <v>27697.972999999998</v>
      </c>
      <c r="C86" s="10">
        <f t="shared" si="2"/>
        <v>-5.4224873597294193E-2</v>
      </c>
      <c r="D86" s="7">
        <v>8013.1670000000004</v>
      </c>
      <c r="E86" s="10">
        <f t="shared" si="3"/>
        <v>6.6427995247006384E-3</v>
      </c>
    </row>
    <row r="87" spans="1:9">
      <c r="A87" s="6">
        <v>42948</v>
      </c>
      <c r="B87" s="7">
        <v>27887.811000000002</v>
      </c>
      <c r="C87" s="10">
        <f t="shared" si="2"/>
        <v>6.853858944840599E-3</v>
      </c>
      <c r="D87" s="7">
        <v>7920.9696000000004</v>
      </c>
      <c r="E87" s="10">
        <f t="shared" si="3"/>
        <v>-1.1505737993479983E-2</v>
      </c>
    </row>
    <row r="88" spans="1:9">
      <c r="A88" s="6">
        <v>42979</v>
      </c>
      <c r="B88" s="7">
        <v>27881.1155</v>
      </c>
      <c r="C88" s="10">
        <f t="shared" si="2"/>
        <v>-2.4008696846093905E-4</v>
      </c>
      <c r="D88" s="7">
        <v>8011.8611000000001</v>
      </c>
      <c r="E88" s="10">
        <f t="shared" si="3"/>
        <v>1.1474794701901105E-2</v>
      </c>
    </row>
    <row r="89" spans="1:9">
      <c r="A89" s="6">
        <v>43009</v>
      </c>
      <c r="B89" s="7">
        <v>28663.000899999999</v>
      </c>
      <c r="C89" s="10">
        <f t="shared" si="2"/>
        <v>2.8043547970668506E-2</v>
      </c>
      <c r="D89" s="7">
        <v>8574.8688000000002</v>
      </c>
      <c r="E89" s="10">
        <f t="shared" si="3"/>
        <v>7.0271774931295314E-2</v>
      </c>
    </row>
    <row r="90" spans="1:9">
      <c r="A90" s="6">
        <v>43040</v>
      </c>
      <c r="B90" s="7">
        <v>32850.339</v>
      </c>
      <c r="C90" s="10">
        <f t="shared" si="2"/>
        <v>0.14608861488749425</v>
      </c>
      <c r="D90" s="7">
        <v>8514.9529999999995</v>
      </c>
      <c r="E90" s="10">
        <f t="shared" si="3"/>
        <v>-6.9873722149545511E-3</v>
      </c>
    </row>
    <row r="91" spans="1:9">
      <c r="A91" s="6">
        <v>43070</v>
      </c>
      <c r="B91" s="7">
        <v>29181.165700000001</v>
      </c>
      <c r="C91" s="10">
        <f t="shared" si="2"/>
        <v>-0.11169362057420469</v>
      </c>
      <c r="D91" s="7">
        <v>8449.4638999999988</v>
      </c>
      <c r="E91" s="10">
        <f t="shared" si="3"/>
        <v>-7.6910700505335369E-3</v>
      </c>
    </row>
    <row r="92" spans="1:9">
      <c r="A92" s="6">
        <v>43101</v>
      </c>
      <c r="B92" s="7">
        <v>28037.210599999999</v>
      </c>
      <c r="C92" s="10">
        <f t="shared" si="2"/>
        <v>-3.9201830103723474E-2</v>
      </c>
      <c r="D92" s="7">
        <v>8797.5828000000001</v>
      </c>
      <c r="E92" s="10">
        <f t="shared" si="3"/>
        <v>4.1200116850017121E-2</v>
      </c>
    </row>
    <row r="93" spans="1:9">
      <c r="A93" s="6">
        <v>43132</v>
      </c>
      <c r="B93" s="7">
        <v>25317.52</v>
      </c>
      <c r="C93" s="10">
        <f t="shared" si="2"/>
        <v>-9.7002895145353665E-2</v>
      </c>
      <c r="D93" s="7">
        <v>8284.5374000000011</v>
      </c>
      <c r="E93" s="10">
        <f t="shared" si="3"/>
        <v>-5.8316632154914082E-2</v>
      </c>
    </row>
    <row r="94" spans="1:9">
      <c r="A94" s="6">
        <v>43160</v>
      </c>
      <c r="B94" s="7">
        <v>27822.176299999999</v>
      </c>
      <c r="C94" s="10">
        <f t="shared" si="2"/>
        <v>9.8929764842685966E-2</v>
      </c>
      <c r="D94" s="7">
        <v>8543.365600000001</v>
      </c>
      <c r="E94" s="10">
        <f t="shared" si="3"/>
        <v>3.1242323801930073E-2</v>
      </c>
    </row>
    <row r="95" spans="1:9">
      <c r="A95" s="6">
        <v>43191</v>
      </c>
      <c r="B95" s="7">
        <v>26239.268</v>
      </c>
      <c r="C95" s="10">
        <f t="shared" si="2"/>
        <v>-5.6893762836230724E-2</v>
      </c>
      <c r="D95" s="7">
        <v>7892.9989999999998</v>
      </c>
      <c r="E95" s="10">
        <f t="shared" si="3"/>
        <v>-7.6125338707265566E-2</v>
      </c>
    </row>
    <row r="96" spans="1:9">
      <c r="A96" s="6">
        <v>43221</v>
      </c>
      <c r="B96" s="7">
        <v>26347.198</v>
      </c>
      <c r="C96" s="10">
        <f t="shared" si="2"/>
        <v>4.1133007216512399E-3</v>
      </c>
      <c r="D96" s="7">
        <v>8087.2559999999994</v>
      </c>
      <c r="E96" s="10">
        <f t="shared" si="3"/>
        <v>2.461130427103812E-2</v>
      </c>
    </row>
    <row r="97" spans="1:5">
      <c r="A97" s="6">
        <v>43252</v>
      </c>
      <c r="B97" s="7">
        <v>26685.333999999999</v>
      </c>
      <c r="C97" s="10">
        <f t="shared" si="2"/>
        <v>1.2833850491426019E-2</v>
      </c>
      <c r="D97" s="7">
        <v>8380</v>
      </c>
      <c r="E97" s="10">
        <f t="shared" si="3"/>
        <v>3.6198186381140973E-2</v>
      </c>
    </row>
    <row r="98" spans="1:5">
      <c r="A98" s="6">
        <v>43282</v>
      </c>
      <c r="B98" s="7">
        <v>27596.941000000003</v>
      </c>
      <c r="C98" s="10">
        <f t="shared" si="2"/>
        <v>3.4161348701875108E-2</v>
      </c>
      <c r="D98" s="7">
        <v>8567</v>
      </c>
      <c r="E98" s="10">
        <f t="shared" si="3"/>
        <v>2.2315035799522674E-2</v>
      </c>
    </row>
    <row r="99" spans="1:5">
      <c r="A99" s="6">
        <v>43313</v>
      </c>
      <c r="B99" s="7">
        <v>30704.095000000001</v>
      </c>
      <c r="C99" s="10">
        <f t="shared" si="2"/>
        <v>0.11259052226114476</v>
      </c>
      <c r="D99" s="7">
        <v>9028.0499999999993</v>
      </c>
      <c r="E99" s="10">
        <f t="shared" si="3"/>
        <v>5.3816972102252746E-2</v>
      </c>
    </row>
    <row r="100" spans="1:5">
      <c r="A100" s="6">
        <v>43344</v>
      </c>
      <c r="B100" s="7">
        <v>27573.190999999999</v>
      </c>
      <c r="C100" s="10">
        <f t="shared" si="2"/>
        <v>-0.10197024208008744</v>
      </c>
      <c r="D100" s="7">
        <v>7775.2290000000003</v>
      </c>
      <c r="E100" s="10">
        <f t="shared" si="3"/>
        <v>-0.1387698340173126</v>
      </c>
    </row>
    <row r="101" spans="1:5">
      <c r="A101" s="6">
        <v>43374</v>
      </c>
      <c r="B101" s="7">
        <v>28768.880000000001</v>
      </c>
      <c r="C101" s="10">
        <f t="shared" si="2"/>
        <v>4.3364186611553307E-2</v>
      </c>
      <c r="D101" s="7">
        <v>8286.0750000000007</v>
      </c>
      <c r="E101" s="10">
        <f t="shared" si="3"/>
        <v>6.5701730457070839E-2</v>
      </c>
    </row>
    <row r="102" spans="1:5">
      <c r="A102" s="6">
        <v>43405</v>
      </c>
      <c r="B102" s="7">
        <v>30808.367999999999</v>
      </c>
      <c r="C102" s="10">
        <f t="shared" si="2"/>
        <v>7.0892158471236894E-2</v>
      </c>
      <c r="D102" s="7">
        <v>7793.6660000000002</v>
      </c>
      <c r="E102" s="10">
        <f t="shared" si="3"/>
        <v>-5.942608532990596E-2</v>
      </c>
    </row>
    <row r="103" spans="1:5">
      <c r="A103" s="6">
        <v>43435</v>
      </c>
      <c r="B103" s="7">
        <v>28130.962</v>
      </c>
      <c r="C103" s="10">
        <f t="shared" si="2"/>
        <v>-8.6905155118894947E-2</v>
      </c>
      <c r="D103" s="7">
        <v>8229.2170000000006</v>
      </c>
      <c r="E103" s="10">
        <f t="shared" si="3"/>
        <v>5.5885253486613405E-2</v>
      </c>
    </row>
    <row r="104" spans="1:5">
      <c r="A104" s="6">
        <v>43466</v>
      </c>
      <c r="B104" s="7">
        <v>20027</v>
      </c>
      <c r="C104" s="10">
        <f t="shared" si="2"/>
        <v>-0.28807980331422722</v>
      </c>
      <c r="D104" s="7">
        <v>7262</v>
      </c>
      <c r="E104" s="10">
        <f t="shared" si="3"/>
        <v>-0.11753451148511462</v>
      </c>
    </row>
    <row r="105" spans="1:5">
      <c r="A105" s="6">
        <v>43497</v>
      </c>
      <c r="B105" s="7">
        <v>24109.971000000001</v>
      </c>
      <c r="C105" s="10">
        <f t="shared" si="2"/>
        <v>0.20387332101662761</v>
      </c>
      <c r="D105" s="7">
        <v>7213</v>
      </c>
      <c r="E105" s="10">
        <f t="shared" si="3"/>
        <v>-6.747452492426329E-3</v>
      </c>
    </row>
    <row r="106" spans="1:5">
      <c r="A106" s="6">
        <v>43525</v>
      </c>
      <c r="B106" s="7">
        <v>25655</v>
      </c>
      <c r="C106" s="10">
        <f t="shared" si="2"/>
        <v>6.4082573969085177E-2</v>
      </c>
      <c r="D106" s="7">
        <v>7692</v>
      </c>
      <c r="E106" s="10">
        <f t="shared" si="3"/>
        <v>6.6407874670733391E-2</v>
      </c>
    </row>
    <row r="107" spans="1:5">
      <c r="A107" s="6">
        <v>43556</v>
      </c>
      <c r="B107" s="7">
        <v>25235</v>
      </c>
      <c r="C107" s="10">
        <f t="shared" si="2"/>
        <v>-1.6371077762619372E-2</v>
      </c>
      <c r="D107" s="7">
        <v>6889</v>
      </c>
      <c r="E107" s="10">
        <f t="shared" si="3"/>
        <v>-0.10439417576703068</v>
      </c>
    </row>
    <row r="108" spans="1:5">
      <c r="A108" s="6">
        <v>43586</v>
      </c>
      <c r="B108" s="7">
        <v>29080.34</v>
      </c>
      <c r="C108" s="10">
        <f t="shared" si="2"/>
        <v>0.15238121656429562</v>
      </c>
      <c r="D108" s="7">
        <v>7714.1450000000004</v>
      </c>
      <c r="E108" s="10">
        <f t="shared" si="3"/>
        <v>0.11977718101320953</v>
      </c>
    </row>
    <row r="109" spans="1:5">
      <c r="A109" s="6">
        <v>43617</v>
      </c>
      <c r="B109" s="7">
        <v>25798.542000000001</v>
      </c>
      <c r="C109" s="10">
        <f t="shared" si="2"/>
        <v>-0.1128528070854742</v>
      </c>
      <c r="D109" s="7">
        <v>7247.5420000000004</v>
      </c>
      <c r="E109" s="10">
        <f t="shared" si="3"/>
        <v>-6.0486677395874724E-2</v>
      </c>
    </row>
    <row r="110" spans="1:5">
      <c r="A110" s="6">
        <v>43647</v>
      </c>
      <c r="B110" s="7">
        <v>28575.8</v>
      </c>
      <c r="C110" s="10">
        <f t="shared" si="2"/>
        <v>0.10765174248994373</v>
      </c>
      <c r="D110" s="7">
        <v>8474.16</v>
      </c>
      <c r="E110" s="10">
        <f t="shared" si="3"/>
        <v>0.16924606990894284</v>
      </c>
    </row>
    <row r="111" spans="1:5">
      <c r="A111" s="6">
        <v>43678</v>
      </c>
      <c r="B111" s="7">
        <v>28384.95</v>
      </c>
      <c r="C111" s="10">
        <f t="shared" si="2"/>
        <v>-6.6787281545922965E-3</v>
      </c>
      <c r="D111" s="7">
        <v>8457.42</v>
      </c>
      <c r="E111" s="10">
        <f t="shared" si="3"/>
        <v>-1.9754170324846098E-3</v>
      </c>
    </row>
    <row r="112" spans="1:5">
      <c r="A112" s="6">
        <v>43709</v>
      </c>
      <c r="B112" s="7">
        <v>28454.27</v>
      </c>
      <c r="C112" s="10">
        <f t="shared" si="2"/>
        <v>2.4421392322339728E-3</v>
      </c>
      <c r="D112" s="7">
        <v>8426.67</v>
      </c>
      <c r="E112" s="10">
        <f t="shared" si="3"/>
        <v>-3.6358605815958057E-3</v>
      </c>
    </row>
    <row r="113" spans="1:5">
      <c r="A113" s="6">
        <v>43739</v>
      </c>
      <c r="B113" s="7">
        <v>29015.182000000001</v>
      </c>
      <c r="C113" s="10">
        <f t="shared" si="2"/>
        <v>1.9712753129846602E-2</v>
      </c>
      <c r="D113" s="7">
        <v>8421.3029999999999</v>
      </c>
      <c r="E113" s="10">
        <f t="shared" si="3"/>
        <v>-6.3690639362882248E-4</v>
      </c>
    </row>
    <row r="114" spans="1:5">
      <c r="A114" s="6">
        <v>43770</v>
      </c>
      <c r="B114" s="7">
        <v>30638.485999999997</v>
      </c>
      <c r="C114" s="10">
        <f t="shared" si="2"/>
        <v>5.5946710932228388E-2</v>
      </c>
      <c r="D114" s="7">
        <v>8540.98</v>
      </c>
      <c r="E114" s="10">
        <f t="shared" si="3"/>
        <v>1.421122123262869E-2</v>
      </c>
    </row>
    <row r="115" spans="1:5">
      <c r="A115" s="6">
        <v>43800</v>
      </c>
      <c r="B115" s="7">
        <v>29011.95</v>
      </c>
      <c r="C115" s="10">
        <f t="shared" si="2"/>
        <v>-5.308800180269993E-2</v>
      </c>
      <c r="D115" s="7">
        <v>9385.33</v>
      </c>
      <c r="E115" s="10">
        <f t="shared" si="3"/>
        <v>9.8858678980632247E-2</v>
      </c>
    </row>
    <row r="116" spans="1:5">
      <c r="A116" s="6">
        <v>43831</v>
      </c>
      <c r="B116" s="7">
        <v>25493.868999999999</v>
      </c>
      <c r="C116" s="10">
        <f t="shared" si="2"/>
        <v>-0.1212631691423707</v>
      </c>
      <c r="D116" s="7">
        <v>8790.5640000000003</v>
      </c>
      <c r="E116" s="10">
        <f t="shared" si="3"/>
        <v>-6.3371879305256146E-2</v>
      </c>
    </row>
    <row r="117" spans="1:5">
      <c r="A117" s="6">
        <v>43862</v>
      </c>
      <c r="B117" s="7">
        <v>26229.760000000002</v>
      </c>
      <c r="C117" s="10">
        <f t="shared" si="2"/>
        <v>2.8865410738558486E-2</v>
      </c>
      <c r="D117" s="7">
        <v>8624</v>
      </c>
      <c r="E117" s="10">
        <f t="shared" si="3"/>
        <v>-1.8948044744341808E-2</v>
      </c>
    </row>
    <row r="118" spans="1:5">
      <c r="A118" s="6">
        <v>43891</v>
      </c>
      <c r="B118" s="7">
        <v>28153.102999999999</v>
      </c>
      <c r="C118" s="10">
        <f t="shared" si="2"/>
        <v>7.332674793821968E-2</v>
      </c>
      <c r="D118" s="7">
        <v>6899.4889999999996</v>
      </c>
      <c r="E118" s="10">
        <f t="shared" si="3"/>
        <v>-0.19996648886827464</v>
      </c>
    </row>
    <row r="119" spans="1:5">
      <c r="A119" s="6">
        <v>43922</v>
      </c>
      <c r="B119" s="7">
        <v>26762.716</v>
      </c>
      <c r="C119" s="10">
        <f t="shared" si="2"/>
        <v>-4.9386634219325626E-2</v>
      </c>
      <c r="D119" s="7">
        <v>4074.9319999999998</v>
      </c>
      <c r="E119" s="10">
        <f t="shared" si="3"/>
        <v>-0.40938640528305792</v>
      </c>
    </row>
    <row r="120" spans="1:5">
      <c r="A120" s="6">
        <v>43952</v>
      </c>
      <c r="B120" s="7">
        <v>27216.603999999999</v>
      </c>
      <c r="C120" s="10">
        <f t="shared" si="2"/>
        <v>1.6959713655370367E-2</v>
      </c>
      <c r="D120" s="7">
        <v>5815.92</v>
      </c>
      <c r="E120" s="10">
        <f t="shared" si="3"/>
        <v>0.42724344847963114</v>
      </c>
    </row>
    <row r="121" spans="1:5">
      <c r="A121" s="6">
        <v>43983</v>
      </c>
      <c r="B121" s="7">
        <v>23952.718000000001</v>
      </c>
      <c r="C121" s="10">
        <f t="shared" si="2"/>
        <v>-0.11992260312859013</v>
      </c>
      <c r="D121" s="7">
        <v>5712.2539999999999</v>
      </c>
      <c r="E121" s="10">
        <f t="shared" si="3"/>
        <v>-1.7824523033329234E-2</v>
      </c>
    </row>
    <row r="122" spans="1:5">
      <c r="A122" s="6">
        <v>44013</v>
      </c>
      <c r="B122" s="7">
        <v>27692.641</v>
      </c>
      <c r="C122" s="10">
        <f t="shared" si="2"/>
        <v>0.1561377293382738</v>
      </c>
      <c r="D122" s="7">
        <v>6407.3090000000002</v>
      </c>
      <c r="E122" s="10">
        <f t="shared" si="3"/>
        <v>0.12167788757292661</v>
      </c>
    </row>
    <row r="123" spans="1:5">
      <c r="A123" s="6">
        <v>44044</v>
      </c>
      <c r="B123" s="7">
        <v>28132.400000000001</v>
      </c>
      <c r="C123" s="10">
        <f t="shared" si="2"/>
        <v>1.5879994977727182E-2</v>
      </c>
      <c r="D123" s="7">
        <v>6948.2529999999997</v>
      </c>
      <c r="E123" s="10">
        <f t="shared" si="3"/>
        <v>8.4426082775155606E-2</v>
      </c>
    </row>
    <row r="124" spans="1:5">
      <c r="A124" s="6">
        <v>44075</v>
      </c>
      <c r="B124" s="7">
        <v>27366.683000000001</v>
      </c>
      <c r="C124" s="10">
        <f t="shared" si="2"/>
        <v>-2.7218331887787765E-2</v>
      </c>
      <c r="D124" s="7">
        <v>7025.2659999999996</v>
      </c>
      <c r="E124" s="10">
        <f t="shared" si="3"/>
        <v>1.1083793293076681E-2</v>
      </c>
    </row>
    <row r="125" spans="1:5">
      <c r="A125" s="6">
        <v>44105</v>
      </c>
      <c r="B125" s="7">
        <v>28641.504000000001</v>
      </c>
      <c r="C125" s="10">
        <f t="shared" si="2"/>
        <v>4.6582956363399972E-2</v>
      </c>
      <c r="D125" s="7">
        <v>7177.7550000000001</v>
      </c>
      <c r="E125" s="10">
        <f t="shared" si="3"/>
        <v>2.1705797332086857E-2</v>
      </c>
    </row>
    <row r="126" spans="1:5">
      <c r="A126" s="6">
        <v>44136</v>
      </c>
      <c r="B126" s="7">
        <v>31522.892</v>
      </c>
      <c r="C126" s="10">
        <f t="shared" si="2"/>
        <v>0.10060183990337934</v>
      </c>
      <c r="D126" s="7">
        <v>7567.5230000000001</v>
      </c>
      <c r="E126" s="10">
        <f t="shared" si="3"/>
        <v>5.4302215664925872E-2</v>
      </c>
    </row>
    <row r="127" spans="1:5">
      <c r="A127" s="6">
        <v>44166</v>
      </c>
      <c r="B127" s="7">
        <v>27750.431</v>
      </c>
      <c r="C127" s="10">
        <f t="shared" si="2"/>
        <v>-0.11967369618244415</v>
      </c>
      <c r="D127" s="7">
        <v>8565.027</v>
      </c>
      <c r="E127" s="10">
        <f t="shared" si="3"/>
        <v>0.13181380486058647</v>
      </c>
    </row>
    <row r="128" spans="1:5">
      <c r="A128" s="6">
        <v>44197</v>
      </c>
      <c r="B128" s="7">
        <v>25335.816999999999</v>
      </c>
      <c r="C128" s="10">
        <f t="shared" si="2"/>
        <v>-8.7011765691134724E-2</v>
      </c>
      <c r="D128" s="7">
        <v>7670.8779999999997</v>
      </c>
      <c r="E128" s="10">
        <f t="shared" si="3"/>
        <v>-0.10439535100122864</v>
      </c>
    </row>
    <row r="129" spans="1:5">
      <c r="A129" s="6">
        <v>44228</v>
      </c>
      <c r="B129" s="7">
        <v>28223.93</v>
      </c>
      <c r="C129" s="10">
        <f t="shared" si="2"/>
        <v>0.11399328468468183</v>
      </c>
      <c r="D129" s="7">
        <v>7924.49</v>
      </c>
      <c r="E129" s="10">
        <f t="shared" si="3"/>
        <v>3.3061665170531988E-2</v>
      </c>
    </row>
    <row r="130" spans="1:5">
      <c r="A130" s="6">
        <v>44256</v>
      </c>
      <c r="B130" s="7">
        <v>30307.71</v>
      </c>
      <c r="C130" s="10">
        <f t="shared" si="2"/>
        <v>7.3830256806901057E-2</v>
      </c>
      <c r="D130" s="7">
        <v>8373.9</v>
      </c>
      <c r="E130" s="10">
        <f t="shared" si="3"/>
        <v>5.6711536010519273E-2</v>
      </c>
    </row>
    <row r="131" spans="1:5">
      <c r="A131" s="6">
        <v>44287</v>
      </c>
      <c r="B131" s="7">
        <v>32157.07</v>
      </c>
      <c r="C131" s="10">
        <f t="shared" si="2"/>
        <v>6.101945676529176E-2</v>
      </c>
      <c r="D131" s="7">
        <v>8306.01</v>
      </c>
      <c r="E131" s="10">
        <f t="shared" si="3"/>
        <v>-8.1073335005194015E-3</v>
      </c>
    </row>
    <row r="132" spans="1:5">
      <c r="A132" s="6">
        <v>44317</v>
      </c>
      <c r="B132" s="7">
        <v>32714.34</v>
      </c>
      <c r="C132" s="10">
        <f t="shared" si="2"/>
        <v>1.7329626113324392E-2</v>
      </c>
      <c r="D132" s="7">
        <v>7494.52</v>
      </c>
      <c r="E132" s="10">
        <f t="shared" si="3"/>
        <v>-9.7699135926877012E-2</v>
      </c>
    </row>
    <row r="133" spans="1:5">
      <c r="A133" s="6">
        <v>44348</v>
      </c>
      <c r="B133" s="7">
        <v>30920.61</v>
      </c>
      <c r="C133" s="10">
        <f t="shared" si="2"/>
        <v>-5.483008368807072E-2</v>
      </c>
      <c r="D133" s="7">
        <v>7915.53</v>
      </c>
      <c r="E133" s="10">
        <f t="shared" si="3"/>
        <v>5.6175712387184142E-2</v>
      </c>
    </row>
    <row r="134" spans="1:5">
      <c r="A134" s="6">
        <v>44378</v>
      </c>
      <c r="B134" s="7">
        <v>33200.639999999999</v>
      </c>
      <c r="C134" s="10">
        <f t="shared" si="2"/>
        <v>7.3738195979962839E-2</v>
      </c>
      <c r="D134" s="7">
        <v>9135.82</v>
      </c>
      <c r="E134" s="10">
        <f t="shared" si="3"/>
        <v>0.15416402944591204</v>
      </c>
    </row>
    <row r="135" spans="1:5">
      <c r="A135" s="6">
        <v>44409</v>
      </c>
      <c r="B135" s="7">
        <v>34178.6</v>
      </c>
      <c r="C135" s="10">
        <f t="shared" si="2"/>
        <v>2.9456058678386896E-2</v>
      </c>
      <c r="D135" s="7">
        <v>9457.64</v>
      </c>
      <c r="E135" s="10">
        <f t="shared" si="3"/>
        <v>3.5226175647068321E-2</v>
      </c>
    </row>
    <row r="136" spans="1:5">
      <c r="A136" s="6">
        <v>44440</v>
      </c>
      <c r="B136" s="7">
        <v>33327.5</v>
      </c>
      <c r="C136" s="10">
        <f t="shared" si="2"/>
        <v>-2.4901546581779201E-2</v>
      </c>
      <c r="D136" s="7">
        <v>9167.3799999999992</v>
      </c>
      <c r="E136" s="10">
        <f t="shared" si="3"/>
        <v>-3.0690531675978388E-2</v>
      </c>
    </row>
    <row r="137" spans="1:5">
      <c r="A137" s="6">
        <v>44470</v>
      </c>
      <c r="B137" s="7">
        <v>34937.11</v>
      </c>
      <c r="C137" s="10">
        <f t="shared" si="2"/>
        <v>4.8296751931588049E-2</v>
      </c>
      <c r="D137" s="7">
        <v>10445.36</v>
      </c>
      <c r="E137" s="10">
        <f t="shared" si="3"/>
        <v>0.13940515174455531</v>
      </c>
    </row>
    <row r="138" spans="1:5">
      <c r="A138" s="6">
        <v>44501</v>
      </c>
      <c r="B138" s="7">
        <v>37714.54</v>
      </c>
      <c r="C138" s="10">
        <f t="shared" si="2"/>
        <v>7.949798938721607E-2</v>
      </c>
      <c r="D138" s="7">
        <v>10812.17</v>
      </c>
      <c r="E138" s="10">
        <f t="shared" si="3"/>
        <v>3.5117028039244172E-2</v>
      </c>
    </row>
    <row r="139" spans="1:5">
      <c r="A139" s="6">
        <v>44531</v>
      </c>
      <c r="B139" s="7">
        <v>36304.79</v>
      </c>
      <c r="C139" s="10">
        <f t="shared" si="2"/>
        <v>-3.7379482820153714E-2</v>
      </c>
      <c r="D139" s="7">
        <v>12176.11</v>
      </c>
      <c r="E139" s="10">
        <f t="shared" si="3"/>
        <v>0.12614858996852626</v>
      </c>
    </row>
    <row r="140" spans="1:5">
      <c r="A140" s="6">
        <v>44562</v>
      </c>
      <c r="B140" s="7">
        <v>33085.705000000002</v>
      </c>
      <c r="C140" s="10">
        <f t="shared" si="2"/>
        <v>-8.8668327237259856E-2</v>
      </c>
      <c r="D140" s="7">
        <v>11115.630000000001</v>
      </c>
      <c r="E140" s="10">
        <f t="shared" ref="E140:E151" si="4">(D140-D139)/D139</f>
        <v>-8.7095139580703487E-2</v>
      </c>
    </row>
    <row r="141" spans="1:5">
      <c r="A141" s="6">
        <v>44593</v>
      </c>
      <c r="B141" s="7">
        <v>31071.883000000002</v>
      </c>
      <c r="C141" s="10">
        <f t="shared" si="2"/>
        <v>-6.0866830554162289E-2</v>
      </c>
      <c r="D141" s="7">
        <v>12086.36</v>
      </c>
      <c r="E141" s="10">
        <f t="shared" si="4"/>
        <v>8.7330182814649229E-2</v>
      </c>
    </row>
    <row r="142" spans="1:5">
      <c r="A142" s="6">
        <v>44621</v>
      </c>
      <c r="B142" s="7">
        <v>33846.5</v>
      </c>
      <c r="C142" s="10">
        <f t="shared" si="2"/>
        <v>8.9296712400725703E-2</v>
      </c>
      <c r="D142" s="7">
        <v>11427.71</v>
      </c>
      <c r="E142" s="10">
        <f t="shared" si="4"/>
        <v>-5.4495315380313131E-2</v>
      </c>
    </row>
    <row r="143" spans="1:5">
      <c r="A143" s="6">
        <v>44652</v>
      </c>
      <c r="B143" s="7">
        <v>34440.83</v>
      </c>
      <c r="C143" s="10">
        <f t="shared" si="2"/>
        <v>1.7559570413484459E-2</v>
      </c>
      <c r="D143" s="7">
        <v>13193.8</v>
      </c>
      <c r="E143" s="10">
        <f t="shared" si="4"/>
        <v>0.15454452379348096</v>
      </c>
    </row>
    <row r="144" spans="1:5">
      <c r="A144" s="6">
        <v>44682</v>
      </c>
      <c r="B144" s="7">
        <v>35137.68</v>
      </c>
      <c r="C144" s="10">
        <f t="shared" si="2"/>
        <v>2.023325221836984E-2</v>
      </c>
      <c r="D144" s="7">
        <v>12475.791999999999</v>
      </c>
      <c r="E144" s="10">
        <f t="shared" si="4"/>
        <v>-5.4420106413618503E-2</v>
      </c>
    </row>
    <row r="145" spans="1:5">
      <c r="A145" s="6">
        <v>44713</v>
      </c>
      <c r="B145" s="7">
        <v>37488.31</v>
      </c>
      <c r="C145" s="10">
        <f t="shared" ref="C145:C185" si="5">(B145-B143)/B143</f>
        <v>8.8484510971425359E-2</v>
      </c>
      <c r="D145" s="7">
        <v>12276.78</v>
      </c>
      <c r="E145" s="10">
        <f t="shared" ref="E145:E185" si="6">(D145-D143)/D143</f>
        <v>-6.9503857872637048E-2</v>
      </c>
    </row>
    <row r="146" spans="1:5">
      <c r="A146" s="6">
        <v>44743</v>
      </c>
      <c r="B146" s="7">
        <v>35028.11</v>
      </c>
      <c r="C146" s="10">
        <f t="shared" si="5"/>
        <v>-3.1183049080075777E-3</v>
      </c>
      <c r="D146" s="7">
        <v>12991.311</v>
      </c>
      <c r="E146" s="10">
        <f t="shared" si="6"/>
        <v>4.1321544956825204E-2</v>
      </c>
    </row>
    <row r="147" spans="1:5">
      <c r="A147" s="6">
        <v>44774</v>
      </c>
      <c r="B147" s="7">
        <v>36305.949999999997</v>
      </c>
      <c r="C147" s="10">
        <f t="shared" si="5"/>
        <v>-3.1539431892235223E-2</v>
      </c>
      <c r="D147" s="7">
        <v>13023.77</v>
      </c>
      <c r="E147" s="10">
        <f t="shared" si="6"/>
        <v>6.0845759230026095E-2</v>
      </c>
    </row>
    <row r="148" spans="1:5">
      <c r="A148" s="6">
        <v>44805</v>
      </c>
      <c r="B148" s="7">
        <v>35836.720000000001</v>
      </c>
      <c r="C148" s="10">
        <f t="shared" si="5"/>
        <v>2.3084602623435879E-2</v>
      </c>
      <c r="D148" s="7">
        <v>12129.1</v>
      </c>
      <c r="E148" s="10">
        <f t="shared" si="6"/>
        <v>-6.6368282615973037E-2</v>
      </c>
    </row>
    <row r="149" spans="1:5">
      <c r="A149" s="6">
        <v>44835</v>
      </c>
      <c r="B149" s="7">
        <v>37030.076000000001</v>
      </c>
      <c r="C149" s="10">
        <f t="shared" si="5"/>
        <v>1.9945105416605373E-2</v>
      </c>
      <c r="D149" s="7">
        <v>11565.19</v>
      </c>
      <c r="E149" s="10">
        <f t="shared" si="6"/>
        <v>-0.11199368539217139</v>
      </c>
    </row>
    <row r="150" spans="1:5">
      <c r="A150" s="6">
        <v>44866</v>
      </c>
      <c r="B150" s="7">
        <v>39436.095000000001</v>
      </c>
      <c r="C150" s="10">
        <f t="shared" si="5"/>
        <v>0.1004381818425347</v>
      </c>
      <c r="D150" s="7">
        <v>11203.418</v>
      </c>
      <c r="E150" s="10">
        <f t="shared" si="6"/>
        <v>-7.6319100345450253E-2</v>
      </c>
    </row>
    <row r="151" spans="1:5">
      <c r="A151" s="6">
        <v>44896</v>
      </c>
      <c r="B151" s="7">
        <v>33396.735000000001</v>
      </c>
      <c r="C151" s="10">
        <f t="shared" si="5"/>
        <v>-9.8118648203692593E-2</v>
      </c>
      <c r="D151" s="7">
        <v>11051.35</v>
      </c>
      <c r="E151" s="10">
        <f t="shared" si="6"/>
        <v>-4.4429879664752599E-2</v>
      </c>
    </row>
    <row r="152" spans="1:5">
      <c r="A152" s="6">
        <v>44927</v>
      </c>
      <c r="B152" s="7">
        <v>33085.705000000002</v>
      </c>
      <c r="C152" s="10">
        <f t="shared" si="5"/>
        <v>-0.16102988898875509</v>
      </c>
      <c r="D152" s="7">
        <v>11069.894</v>
      </c>
      <c r="E152" s="10">
        <f t="shared" si="6"/>
        <v>-1.1918148550736876E-2</v>
      </c>
    </row>
    <row r="153" spans="1:5">
      <c r="A153" s="6">
        <v>44958</v>
      </c>
      <c r="B153" s="7">
        <v>31071.883000000002</v>
      </c>
      <c r="C153" s="10">
        <f t="shared" si="5"/>
        <v>-6.9613152303660789E-2</v>
      </c>
      <c r="D153" s="7">
        <v>10000.546</v>
      </c>
      <c r="E153" s="10">
        <f t="shared" si="6"/>
        <v>-9.5083768046437769E-2</v>
      </c>
    </row>
    <row r="154" spans="1:5">
      <c r="A154" s="6">
        <v>44986</v>
      </c>
      <c r="B154" s="7">
        <v>33846.5</v>
      </c>
      <c r="C154" s="10">
        <f t="shared" si="5"/>
        <v>2.2994673983824682E-2</v>
      </c>
      <c r="D154" s="7">
        <v>10547</v>
      </c>
      <c r="E154" s="10">
        <f t="shared" si="6"/>
        <v>-4.7235682654233203E-2</v>
      </c>
    </row>
    <row r="155" spans="1:5">
      <c r="A155" s="6">
        <v>45017</v>
      </c>
      <c r="B155" s="7">
        <v>34440.83</v>
      </c>
      <c r="C155" s="10">
        <f t="shared" si="5"/>
        <v>0.10842429472330338</v>
      </c>
      <c r="D155" s="7">
        <v>9748.48</v>
      </c>
      <c r="E155" s="10">
        <f t="shared" si="6"/>
        <v>-2.5205223794780875E-2</v>
      </c>
    </row>
    <row r="156" spans="1:5">
      <c r="A156" s="6">
        <v>45047</v>
      </c>
      <c r="B156" s="7">
        <v>35137.68</v>
      </c>
      <c r="C156" s="10">
        <f t="shared" si="5"/>
        <v>3.8148109848876552E-2</v>
      </c>
      <c r="D156" s="7">
        <v>9345.26</v>
      </c>
      <c r="E156" s="10">
        <f t="shared" si="6"/>
        <v>-0.11394140513890204</v>
      </c>
    </row>
    <row r="157" spans="1:5">
      <c r="A157" s="6">
        <v>45078</v>
      </c>
      <c r="B157" s="7">
        <v>37488.31</v>
      </c>
      <c r="C157" s="10">
        <f t="shared" si="5"/>
        <v>8.8484510971425359E-2</v>
      </c>
      <c r="D157" s="7">
        <v>9904.61</v>
      </c>
      <c r="E157" s="10">
        <f t="shared" si="6"/>
        <v>1.601583016018918E-2</v>
      </c>
    </row>
    <row r="158" spans="1:5">
      <c r="A158" s="6">
        <v>45108</v>
      </c>
      <c r="B158" s="7">
        <v>35028.11</v>
      </c>
      <c r="C158" s="10">
        <f t="shared" si="5"/>
        <v>-3.1183049080075777E-3</v>
      </c>
      <c r="D158" s="7">
        <v>10252.91</v>
      </c>
      <c r="E158" s="10">
        <f t="shared" si="6"/>
        <v>9.7124103556241306E-2</v>
      </c>
    </row>
    <row r="159" spans="1:5">
      <c r="A159" s="6">
        <v>45139</v>
      </c>
      <c r="B159" s="7">
        <v>36305.949999999997</v>
      </c>
      <c r="C159" s="10">
        <f t="shared" si="5"/>
        <v>-3.1539431892235223E-2</v>
      </c>
      <c r="D159" s="7">
        <v>10317.129999999999</v>
      </c>
      <c r="E159" s="10">
        <f t="shared" si="6"/>
        <v>4.1649292602131592E-2</v>
      </c>
    </row>
    <row r="160" spans="1:5" ht="15.75" customHeight="1">
      <c r="A160" s="6">
        <v>45170</v>
      </c>
      <c r="B160" s="7">
        <v>35836.720000000001</v>
      </c>
      <c r="C160" s="10">
        <f t="shared" si="5"/>
        <v>2.3084602623435879E-2</v>
      </c>
      <c r="D160" s="7">
        <v>10540.82</v>
      </c>
      <c r="E160" s="10">
        <f t="shared" si="6"/>
        <v>2.8080808277845006E-2</v>
      </c>
    </row>
    <row r="161" spans="1:5">
      <c r="A161" s="6">
        <v>45200</v>
      </c>
      <c r="B161" s="7">
        <v>37030.076000000001</v>
      </c>
      <c r="C161" s="10">
        <f t="shared" si="5"/>
        <v>1.9945105416605373E-2</v>
      </c>
      <c r="D161" s="7">
        <v>11613.916999999999</v>
      </c>
      <c r="E161" s="10">
        <f t="shared" si="6"/>
        <v>0.1256926102511067</v>
      </c>
    </row>
    <row r="162" spans="1:5">
      <c r="A162" s="6">
        <v>45231</v>
      </c>
      <c r="B162" s="7">
        <v>39436.095000000001</v>
      </c>
      <c r="C162" s="10">
        <f t="shared" si="5"/>
        <v>0.1004381818425347</v>
      </c>
      <c r="D162" s="7">
        <v>11122.546</v>
      </c>
      <c r="E162" s="10">
        <f t="shared" si="6"/>
        <v>5.5187926555998544E-2</v>
      </c>
    </row>
    <row r="163" spans="1:5">
      <c r="A163" s="6">
        <v>45261</v>
      </c>
      <c r="B163" s="7">
        <v>33396.735000000001</v>
      </c>
      <c r="C163" s="10">
        <f t="shared" si="5"/>
        <v>-9.8118648203692593E-2</v>
      </c>
      <c r="D163" s="7">
        <v>10552.25</v>
      </c>
      <c r="E163" s="10">
        <f t="shared" si="6"/>
        <v>-9.1413344868918861E-2</v>
      </c>
    </row>
    <row r="164" spans="1:5">
      <c r="A164" s="6">
        <v>45292</v>
      </c>
      <c r="B164" s="7">
        <v>34048.652000000002</v>
      </c>
      <c r="C164" s="10">
        <f t="shared" si="5"/>
        <v>-0.13661197945689094</v>
      </c>
      <c r="D164" s="7">
        <v>10220.007</v>
      </c>
      <c r="E164" s="10">
        <f t="shared" si="6"/>
        <v>-8.1145000434253156E-2</v>
      </c>
    </row>
    <row r="165" spans="1:5">
      <c r="A165" s="6">
        <v>45323</v>
      </c>
      <c r="B165" s="7">
        <v>32460.116999999998</v>
      </c>
      <c r="C165" s="10">
        <f t="shared" si="5"/>
        <v>-2.8045196633742855E-2</v>
      </c>
      <c r="D165" s="7">
        <v>9432.1910000000007</v>
      </c>
      <c r="E165" s="10">
        <f t="shared" si="6"/>
        <v>-0.10614409249212246</v>
      </c>
    </row>
    <row r="166" spans="1:5">
      <c r="A166" s="6">
        <v>45352</v>
      </c>
      <c r="B166" s="7">
        <v>29483.25</v>
      </c>
      <c r="C166" s="10">
        <f t="shared" si="5"/>
        <v>-0.13408466214756465</v>
      </c>
      <c r="D166" s="7">
        <v>8873.7099999999991</v>
      </c>
      <c r="E166" s="10">
        <f t="shared" si="6"/>
        <v>-0.13173151446960854</v>
      </c>
    </row>
    <row r="167" spans="1:5">
      <c r="A167" s="6">
        <v>45383</v>
      </c>
      <c r="B167" s="7">
        <v>30193.4</v>
      </c>
      <c r="C167" s="10">
        <f t="shared" si="5"/>
        <v>-6.9830832710800053E-2</v>
      </c>
      <c r="D167" s="7">
        <v>8405.5300000000007</v>
      </c>
      <c r="E167" s="10">
        <f t="shared" si="6"/>
        <v>-0.10884650236620526</v>
      </c>
    </row>
    <row r="168" spans="1:5">
      <c r="A168" s="6">
        <v>45413</v>
      </c>
      <c r="B168" s="7">
        <v>32876.798999999999</v>
      </c>
      <c r="C168" s="10">
        <f t="shared" si="5"/>
        <v>0.1151009132303935</v>
      </c>
      <c r="D168" s="7">
        <v>9260.4009999999998</v>
      </c>
      <c r="E168" s="10">
        <f t="shared" si="6"/>
        <v>4.3577150932360954E-2</v>
      </c>
    </row>
    <row r="169" spans="1:5">
      <c r="A169" s="6">
        <v>45444</v>
      </c>
      <c r="B169" s="7">
        <v>34302.21</v>
      </c>
      <c r="C169" s="10">
        <f t="shared" si="5"/>
        <v>0.13608305126285869</v>
      </c>
      <c r="D169" s="7">
        <v>8953.58</v>
      </c>
      <c r="E169" s="10">
        <f t="shared" si="6"/>
        <v>6.5201123546046375E-2</v>
      </c>
    </row>
    <row r="170" spans="1:5">
      <c r="A170" s="6">
        <v>45474</v>
      </c>
      <c r="B170" s="7">
        <v>35847.17</v>
      </c>
      <c r="C170" s="10">
        <f t="shared" si="5"/>
        <v>9.0348546401977856E-2</v>
      </c>
      <c r="D170" s="7">
        <v>10313.18</v>
      </c>
      <c r="E170" s="10">
        <f t="shared" si="6"/>
        <v>0.11368611359270517</v>
      </c>
    </row>
    <row r="171" spans="1:5">
      <c r="A171" s="6">
        <v>45505</v>
      </c>
      <c r="B171" s="7">
        <v>33711.050000000003</v>
      </c>
      <c r="C171" s="10">
        <f t="shared" si="5"/>
        <v>-1.7233875018548259E-2</v>
      </c>
      <c r="D171" s="7">
        <v>10028.200000000001</v>
      </c>
      <c r="E171" s="10">
        <f t="shared" si="6"/>
        <v>0.12002126523692208</v>
      </c>
    </row>
    <row r="172" spans="1:5">
      <c r="A172" s="6">
        <v>45536</v>
      </c>
      <c r="B172" s="7">
        <v>28587.588</v>
      </c>
      <c r="C172" s="10">
        <f t="shared" si="5"/>
        <v>-0.20251478708082113</v>
      </c>
      <c r="D172" s="7">
        <v>9591.93</v>
      </c>
      <c r="E172" s="10">
        <f t="shared" si="6"/>
        <v>-6.9934782482221777E-2</v>
      </c>
    </row>
    <row r="173" spans="1:5">
      <c r="A173" s="6">
        <v>45566</v>
      </c>
      <c r="B173" s="7">
        <v>30669.648000000001</v>
      </c>
      <c r="C173" s="10">
        <f t="shared" si="5"/>
        <v>-9.0219735072031321E-2</v>
      </c>
      <c r="D173" s="7">
        <v>11065.964</v>
      </c>
      <c r="E173" s="10">
        <f t="shared" si="6"/>
        <v>0.10348457350272224</v>
      </c>
    </row>
    <row r="174" spans="1:5">
      <c r="A174" s="6">
        <v>45597</v>
      </c>
      <c r="B174" s="7">
        <v>34083.879999999997</v>
      </c>
      <c r="C174" s="10">
        <f t="shared" si="5"/>
        <v>0.19226148075171637</v>
      </c>
      <c r="D174" s="7">
        <v>10670.66</v>
      </c>
      <c r="E174" s="10">
        <f t="shared" si="6"/>
        <v>0.1124622469096417</v>
      </c>
    </row>
    <row r="175" spans="1:5">
      <c r="A175" s="6">
        <v>45627</v>
      </c>
      <c r="B175" s="7">
        <v>32533</v>
      </c>
      <c r="C175" s="10">
        <f t="shared" si="5"/>
        <v>6.0755571762675556E-2</v>
      </c>
      <c r="D175" s="7">
        <v>11079.574000000001</v>
      </c>
      <c r="E175" s="10">
        <f t="shared" si="6"/>
        <v>1.2298973681823457E-3</v>
      </c>
    </row>
    <row r="176" spans="1:5">
      <c r="A176" s="6">
        <v>45658</v>
      </c>
      <c r="B176" s="7">
        <v>30213.108</v>
      </c>
      <c r="C176" s="10">
        <f t="shared" si="5"/>
        <v>-0.11356606114092636</v>
      </c>
      <c r="D176" s="7">
        <v>11374.63</v>
      </c>
      <c r="E176" s="10">
        <f t="shared" si="6"/>
        <v>6.5972489049412067E-2</v>
      </c>
    </row>
    <row r="177" spans="1:5">
      <c r="A177" s="6">
        <v>45689</v>
      </c>
      <c r="B177" s="7">
        <v>29066.87</v>
      </c>
      <c r="C177" s="10">
        <f t="shared" si="5"/>
        <v>-0.10654197276611443</v>
      </c>
      <c r="D177" s="7">
        <v>10396.5</v>
      </c>
      <c r="E177" s="10">
        <f t="shared" si="6"/>
        <v>-6.1651648339548115E-2</v>
      </c>
    </row>
    <row r="178" spans="1:5">
      <c r="A178" s="6">
        <v>45717</v>
      </c>
      <c r="B178" s="7">
        <v>29984.449000000001</v>
      </c>
      <c r="C178" s="10">
        <f t="shared" si="5"/>
        <v>-7.5682051644603938E-3</v>
      </c>
      <c r="D178" s="7">
        <v>11196.484</v>
      </c>
      <c r="E178" s="10">
        <f t="shared" si="6"/>
        <v>-1.5661696248581169E-2</v>
      </c>
    </row>
    <row r="179" spans="1:5">
      <c r="A179" s="6">
        <v>45748</v>
      </c>
      <c r="B179" s="7">
        <v>31273.154000000002</v>
      </c>
      <c r="C179" s="10">
        <f t="shared" si="5"/>
        <v>7.5903735077082715E-2</v>
      </c>
      <c r="D179" s="7">
        <v>10559.356</v>
      </c>
      <c r="E179" s="10">
        <f t="shared" si="6"/>
        <v>1.5664502476795052E-2</v>
      </c>
    </row>
    <row r="180" spans="1:5">
      <c r="A180" s="6">
        <v>45778</v>
      </c>
      <c r="B180" s="7">
        <v>34317.94</v>
      </c>
      <c r="C180" s="10">
        <f t="shared" si="5"/>
        <v>0.14452461674383282</v>
      </c>
      <c r="D180" s="7">
        <v>11294.08</v>
      </c>
      <c r="E180" s="10">
        <f t="shared" si="6"/>
        <v>8.7166649816138309E-3</v>
      </c>
    </row>
    <row r="181" spans="1:5">
      <c r="A181" s="6">
        <v>45809</v>
      </c>
      <c r="B181" s="7">
        <v>27680.095000000001</v>
      </c>
      <c r="C181" s="10">
        <f t="shared" si="5"/>
        <v>-0.11489276073657299</v>
      </c>
      <c r="D181" s="7">
        <v>10208.209999999999</v>
      </c>
      <c r="E181" s="10">
        <f t="shared" si="6"/>
        <v>-3.3254490141254887E-2</v>
      </c>
    </row>
    <row r="182" spans="1:5">
      <c r="A182" s="6">
        <v>45839</v>
      </c>
      <c r="B182" s="7">
        <v>31853.755000000001</v>
      </c>
      <c r="C182" s="10">
        <f t="shared" si="5"/>
        <v>-7.1804572185859672E-2</v>
      </c>
      <c r="D182" s="7">
        <v>11584.364</v>
      </c>
      <c r="E182" s="10">
        <f t="shared" si="6"/>
        <v>2.5702314841049439E-2</v>
      </c>
    </row>
    <row r="183" spans="1:5">
      <c r="A183" s="6">
        <v>45870</v>
      </c>
      <c r="B183" s="7">
        <v>30960.216</v>
      </c>
      <c r="C183" s="10">
        <f t="shared" si="5"/>
        <v>0.1185010745085954</v>
      </c>
      <c r="D183" s="7">
        <v>11518.771000000001</v>
      </c>
      <c r="E183" s="10">
        <f t="shared" si="6"/>
        <v>0.12838303679097526</v>
      </c>
    </row>
    <row r="184" spans="1:5">
      <c r="A184" s="6">
        <v>45901</v>
      </c>
      <c r="B184" s="7">
        <v>29607.98</v>
      </c>
      <c r="C184" s="10">
        <f t="shared" si="5"/>
        <v>-7.0502676999933012E-2</v>
      </c>
      <c r="D184" s="7">
        <v>10919.19</v>
      </c>
      <c r="E184" s="10">
        <f t="shared" si="6"/>
        <v>-5.7419984385849679E-2</v>
      </c>
    </row>
    <row r="185" spans="1:5">
      <c r="A185" s="6">
        <v>45931</v>
      </c>
      <c r="B185" s="7">
        <v>32302.762000000002</v>
      </c>
      <c r="C185" s="10">
        <f t="shared" si="5"/>
        <v>4.336358635223999E-2</v>
      </c>
      <c r="D185" s="7">
        <v>11779.076000000001</v>
      </c>
      <c r="E185" s="10">
        <f t="shared" si="6"/>
        <v>2.2598331019863166E-2</v>
      </c>
    </row>
    <row r="187" spans="1:5">
      <c r="A187" s="12" t="s">
        <v>6</v>
      </c>
    </row>
  </sheetData>
  <mergeCells count="1">
    <mergeCell ref="A5:E5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Ventas de Gasoil</vt:lpstr>
    </vt:vector>
  </TitlesOfParts>
  <Company>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Estela Diaz</dc:creator>
  <cp:lastModifiedBy>Estela Diaz</cp:lastModifiedBy>
  <dcterms:created xsi:type="dcterms:W3CDTF">2025-02-12T12:54:15Z</dcterms:created>
  <dcterms:modified xsi:type="dcterms:W3CDTF">2025-12-09T12:52:02Z</dcterms:modified>
</cp:coreProperties>
</file>