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Pernoctacione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2" l="1"/>
  <c r="C93" i="2"/>
  <c r="F92" i="2" l="1"/>
  <c r="C92" i="2"/>
  <c r="F91" i="2" l="1"/>
  <c r="C91" i="2"/>
  <c r="F90" i="2" l="1"/>
  <c r="C90" i="2"/>
  <c r="F89" i="2" l="1"/>
  <c r="C89" i="2"/>
  <c r="F88" i="2" l="1"/>
  <c r="C88" i="2"/>
  <c r="F87" i="2" l="1"/>
  <c r="C87" i="2"/>
  <c r="F86" i="2" l="1"/>
  <c r="C86" i="2"/>
  <c r="C85" i="2" l="1"/>
  <c r="F85" i="2"/>
  <c r="F84" i="2" l="1"/>
  <c r="C84" i="2"/>
  <c r="F83" i="2" l="1"/>
  <c r="C83" i="2"/>
  <c r="F82" i="2" l="1"/>
  <c r="C82" i="2"/>
  <c r="F81" i="2" l="1"/>
  <c r="C81" i="2"/>
  <c r="F80" i="2" l="1"/>
  <c r="C80" i="2"/>
  <c r="F79" i="2" l="1"/>
  <c r="C79" i="2"/>
  <c r="F78" i="2" l="1"/>
  <c r="C78" i="2"/>
  <c r="F77" i="2" l="1"/>
  <c r="C77" i="2"/>
  <c r="F76" i="2" l="1"/>
  <c r="C76" i="2"/>
  <c r="F75" i="2" l="1"/>
  <c r="C75" i="2"/>
  <c r="F74" i="2" l="1"/>
  <c r="C74" i="2"/>
  <c r="F73" i="2" l="1"/>
  <c r="C73" i="2"/>
  <c r="F72" i="2" l="1"/>
  <c r="C72" i="2"/>
  <c r="F71" i="2" l="1"/>
  <c r="C71" i="2"/>
  <c r="F70" i="2" l="1"/>
  <c r="C70" i="2"/>
  <c r="F69" i="2" l="1"/>
  <c r="C69" i="2"/>
  <c r="F68" i="2" l="1"/>
  <c r="C68" i="2"/>
  <c r="F67" i="2" l="1"/>
  <c r="C67" i="2"/>
  <c r="C35" i="2" l="1"/>
  <c r="F36" i="2"/>
  <c r="F42" i="2"/>
  <c r="F66" i="2" l="1"/>
  <c r="C66" i="2"/>
  <c r="F65" i="2" l="1"/>
  <c r="C65" i="2"/>
  <c r="F64" i="2" l="1"/>
  <c r="C64" i="2"/>
  <c r="F63" i="2" l="1"/>
  <c r="F62" i="2"/>
  <c r="F61" i="2"/>
  <c r="F60" i="2"/>
  <c r="C63" i="2" l="1"/>
  <c r="C62" i="2"/>
  <c r="C61" i="2"/>
  <c r="C60" i="2"/>
  <c r="C13" i="2" l="1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C20" i="2"/>
  <c r="F20" i="2"/>
  <c r="C21" i="2"/>
  <c r="F21" i="2"/>
  <c r="C22" i="2"/>
  <c r="F22" i="2"/>
  <c r="C23" i="2"/>
  <c r="F23" i="2"/>
  <c r="C24" i="2"/>
  <c r="F24" i="2"/>
  <c r="C25" i="2"/>
  <c r="F25" i="2"/>
  <c r="C26" i="2"/>
  <c r="F26" i="2"/>
  <c r="C30" i="2"/>
  <c r="C31" i="2"/>
  <c r="C32" i="2"/>
  <c r="C33" i="2"/>
  <c r="C34" i="2"/>
  <c r="C36" i="2"/>
  <c r="C37" i="2"/>
  <c r="F37" i="2"/>
  <c r="C38" i="2"/>
  <c r="F38" i="2"/>
  <c r="C39" i="2"/>
  <c r="F39" i="2"/>
  <c r="C40" i="2"/>
  <c r="F40" i="2"/>
  <c r="C41" i="2"/>
  <c r="F41" i="2"/>
  <c r="C42" i="2"/>
  <c r="C43" i="2"/>
  <c r="F43" i="2"/>
  <c r="C44" i="2"/>
  <c r="F44" i="2"/>
  <c r="C45" i="2"/>
  <c r="F45" i="2"/>
  <c r="C46" i="2"/>
  <c r="F46" i="2"/>
  <c r="C47" i="2"/>
  <c r="F47" i="2"/>
  <c r="C48" i="2"/>
  <c r="F48" i="2"/>
  <c r="C49" i="2"/>
  <c r="F49" i="2"/>
  <c r="C50" i="2"/>
  <c r="F50" i="2"/>
  <c r="C51" i="2"/>
  <c r="F51" i="2"/>
  <c r="C52" i="2"/>
  <c r="F52" i="2"/>
  <c r="C53" i="2"/>
  <c r="F53" i="2"/>
  <c r="C54" i="2"/>
  <c r="F54" i="2"/>
  <c r="C55" i="2"/>
  <c r="F55" i="2"/>
  <c r="C56" i="2"/>
  <c r="F56" i="2"/>
  <c r="C57" i="2"/>
  <c r="F57" i="2"/>
  <c r="C58" i="2"/>
  <c r="F58" i="2"/>
  <c r="C59" i="2"/>
  <c r="F59" i="2"/>
</calcChain>
</file>

<file path=xl/sharedStrings.xml><?xml version="1.0" encoding="utf-8"?>
<sst xmlns="http://schemas.openxmlformats.org/spreadsheetml/2006/main" count="139" uniqueCount="102">
  <si>
    <t>Mes</t>
  </si>
  <si>
    <t>Paraná</t>
  </si>
  <si>
    <t>Variación respecto
a mes anterior</t>
  </si>
  <si>
    <t>Gualeguaychú</t>
  </si>
  <si>
    <t/>
  </si>
  <si>
    <t>(2): Estimación/es con coeficiente de variación superior a 20%.</t>
  </si>
  <si>
    <t>(3):Datos provisorios.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</si>
  <si>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</si>
  <si>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</si>
  <si>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</si>
  <si>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</si>
  <si>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</si>
  <si>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</si>
  <si>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</si>
  <si>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</si>
  <si>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</si>
  <si>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</si>
  <si>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</si>
  <si>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</si>
  <si>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</si>
  <si>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</si>
  <si>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</si>
  <si>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</si>
  <si>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</si>
  <si>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</si>
  <si>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</si>
  <si>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</si>
  <si>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</si>
  <si>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</si>
  <si>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</si>
  <si>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</si>
  <si>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</si>
  <si>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</si>
  <si>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</si>
  <si>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</si>
  <si>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</si>
  <si>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</si>
  <si>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</si>
  <si>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</si>
  <si>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</si>
  <si>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</si>
  <si>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</si>
  <si>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</si>
  <si>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</si>
  <si>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</si>
  <si>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</si>
  <si>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</si>
  <si>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</si>
  <si>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</si>
  <si>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</si>
  <si>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</si>
  <si>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</si>
  <si>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</si>
  <si>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</si>
  <si>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</si>
  <si>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</si>
  <si>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</si>
  <si>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</si>
  <si>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 xml:space="preserve">Abril 2023 </t>
  </si>
  <si>
    <t>.</t>
  </si>
  <si>
    <t>///</t>
  </si>
  <si>
    <t>Notas:</t>
  </si>
  <si>
    <t>En este cuadro, el coeficiente de variacion se calcula sólo para los totales de las estimaciones.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</si>
  <si>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</si>
  <si>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</si>
  <si>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</si>
  <si>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</si>
  <si>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</si>
  <si>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>(1): Pernoctaciones: indican la cantidad de noches que los viajeros se alojaron en una habitación u unidades durante el mes de referencia.</t>
  </si>
  <si>
    <t xml:space="preserve">Mayo 2023 </t>
  </si>
  <si>
    <t xml:space="preserve">Junio 2023 </t>
  </si>
  <si>
    <t xml:space="preserve">Julio 2023 </t>
  </si>
  <si>
    <t>(2)</t>
  </si>
  <si>
    <t xml:space="preserve">Agosto 2023 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</si>
  <si>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</si>
  <si>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</si>
  <si>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</si>
  <si>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</si>
  <si>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</si>
  <si>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</si>
  <si>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</si>
  <si>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</si>
  <si>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</si>
  <si>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</si>
  <si>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</si>
  <si>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</si>
  <si>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</si>
  <si>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</si>
  <si>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</si>
  <si>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</si>
  <si>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</si>
  <si>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</si>
  <si>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</si>
  <si>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</si>
  <si>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</si>
  <si>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</si>
  <si>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</si>
  <si>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</si>
  <si>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</si>
  <si>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r>
      <t xml:space="preserve">Paraná y Gualeguaychú. Pernoctaciones 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en establecimientos hoteleros y parahoteleros.  
Enero 2019- Octubre 2025.</t>
    </r>
  </si>
  <si>
    <r>
      <t>Octubre 2025</t>
    </r>
    <r>
      <rPr>
        <vertAlign val="superscript"/>
        <sz val="10"/>
        <rFont val="AvenirNext LT Pro Regular"/>
        <family val="2"/>
      </rPr>
      <t>(3)</t>
    </r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</si>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</sst>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venirNext LT Pro Regular"/>
      <family val="2"/>
    </font>
    <font>
      <b/>
      <sz val="11"/>
      <name val="AvenirNext LT Pro Regular"/>
      <family val="2"/>
    </font>
    <font>
      <b/>
      <sz val="10"/>
      <name val="AvenirNext LT Pro Regular"/>
      <family val="2"/>
    </font>
    <font>
      <sz val="14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sz val="10"/>
      <color theme="1"/>
      <name val="AvenirNext LT Pro Regular"/>
      <family val="2"/>
    </font>
    <font>
      <sz val="10"/>
      <name val="AvenirNext LT Pro Regular"/>
      <family val="2"/>
    </font>
    <font>
      <sz val="10"/>
      <color indexed="8"/>
      <name val="AvenirNext LT Pro Regular"/>
      <family val="2"/>
    </font>
    <font>
      <b/>
      <sz val="8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8"/>
      <name val="AvenirNext LT Pro Regular"/>
      <family val="2"/>
    </font>
    <font>
      <b/>
      <sz val="8"/>
      <color indexed="8"/>
      <name val="AvenirNext LT Pro Regular"/>
      <family val="2"/>
    </font>
    <font>
      <sz val="8"/>
      <color indexed="8"/>
      <name val="AvenirNext LT Pro Regular"/>
      <family val="2"/>
    </font>
    <font>
      <i/>
      <sz val="8"/>
      <color indexed="8"/>
      <name val="AvenirNext LT Pro Regular"/>
      <family val="2"/>
    </font>
    <font>
      <sz val="8"/>
      <color theme="1"/>
      <name val="AvenirNext LT Pro Regular"/>
      <family val="2"/>
    </font>
    <font>
      <b/>
      <vertAlign val="superscript"/>
      <sz val="11"/>
      <name val="AvenirNext LT Pro Regular"/>
      <family val="2"/>
    </font>
    <font>
      <vertAlign val="superscript"/>
      <sz val="10"/>
      <color indexed="8"/>
      <name val="AvenirNext LT Pro Regula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4" fillId="2" borderId="0" xfId="0" applyFont="1" applyFill="1"/>
    <xf numFmtId="0" fontId="4" fillId="2" borderId="0" xfId="0" applyNumberFormat="1" applyFont="1" applyFill="1" applyAlignment="1">
      <alignment horizontal="right"/>
    </xf>
    <xf numFmtId="0" fontId="6" fillId="2" borderId="0" xfId="1" applyFont="1" applyFill="1" applyBorder="1" applyAlignment="1" applyProtection="1">
      <alignment vertical="center" shrinkToFit="1"/>
    </xf>
    <xf numFmtId="0" fontId="7" fillId="2" borderId="0" xfId="0" applyFont="1" applyFill="1"/>
    <xf numFmtId="0" fontId="7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7" fontId="10" fillId="2" borderId="0" xfId="0" quotePrefix="1" applyNumberFormat="1" applyFont="1" applyFill="1" applyBorder="1" applyAlignment="1">
      <alignment horizontal="left" vertical="top"/>
    </xf>
    <xf numFmtId="10" fontId="11" fillId="2" borderId="0" xfId="2" applyNumberFormat="1" applyFont="1" applyFill="1" applyBorder="1" applyAlignment="1">
      <alignment horizontal="right"/>
    </xf>
    <xf numFmtId="165" fontId="11" fillId="2" borderId="0" xfId="3" applyNumberFormat="1" applyFont="1" applyFill="1" applyAlignment="1">
      <alignment vertical="center"/>
    </xf>
    <xf numFmtId="0" fontId="12" fillId="2" borderId="0" xfId="0" applyFont="1" applyFill="1" applyBorder="1" applyAlignment="1"/>
    <xf numFmtId="3" fontId="8" fillId="2" borderId="0" xfId="0" applyNumberFormat="1" applyFont="1" applyFill="1" applyBorder="1" applyAlignment="1">
      <alignment horizontal="right" wrapText="1"/>
    </xf>
    <xf numFmtId="165" fontId="11" fillId="2" borderId="0" xfId="4" applyNumberFormat="1" applyFont="1" applyFill="1" applyAlignment="1">
      <alignment horizontal="right" vertical="center"/>
    </xf>
    <xf numFmtId="165" fontId="11" fillId="2" borderId="0" xfId="4" applyNumberFormat="1" applyFont="1" applyFill="1" applyAlignment="1">
      <alignment vertical="center"/>
    </xf>
    <xf numFmtId="3" fontId="13" fillId="2" borderId="0" xfId="0" applyNumberFormat="1" applyFont="1" applyFill="1" applyAlignment="1">
      <alignment horizontal="left"/>
    </xf>
    <xf numFmtId="3" fontId="15" fillId="2" borderId="0" xfId="5" applyNumberFormat="1" applyFont="1" applyFill="1" applyBorder="1" applyAlignment="1">
      <alignment horizontal="right" wrapText="1"/>
    </xf>
    <xf numFmtId="3" fontId="15" fillId="2" borderId="0" xfId="0" applyNumberFormat="1" applyFont="1" applyFill="1" applyBorder="1" applyAlignment="1">
      <alignment horizontal="right" wrapText="1"/>
    </xf>
    <xf numFmtId="3" fontId="14" fillId="2" borderId="0" xfId="0" applyNumberFormat="1" applyFont="1" applyFill="1" applyAlignment="1">
      <alignment horizontal="left"/>
    </xf>
    <xf numFmtId="4" fontId="15" fillId="2" borderId="0" xfId="5" applyNumberFormat="1" applyFont="1" applyFill="1" applyBorder="1" applyAlignment="1">
      <alignment horizontal="right" wrapText="1"/>
    </xf>
    <xf numFmtId="1" fontId="13" fillId="2" borderId="0" xfId="0" applyNumberFormat="1" applyFont="1" applyFill="1" applyBorder="1" applyAlignment="1">
      <alignment horizontal="left"/>
    </xf>
    <xf numFmtId="1" fontId="14" fillId="2" borderId="0" xfId="0" applyNumberFormat="1" applyFont="1" applyFill="1" applyBorder="1" applyAlignment="1">
      <alignment horizontal="left"/>
    </xf>
    <xf numFmtId="165" fontId="11" fillId="2" borderId="0" xfId="4" applyNumberFormat="1" applyFont="1" applyFill="1" applyBorder="1" applyAlignment="1">
      <alignment horizontal="right" vertical="center"/>
    </xf>
    <xf numFmtId="165" fontId="11" fillId="2" borderId="0" xfId="3" applyNumberFormat="1" applyFont="1" applyFill="1" applyBorder="1" applyAlignment="1">
      <alignment vertical="center"/>
    </xf>
    <xf numFmtId="0" fontId="16" fillId="2" borderId="0" xfId="0" applyFont="1" applyFill="1"/>
    <xf numFmtId="0" fontId="17" fillId="2" borderId="0" xfId="0" applyFont="1" applyFill="1" applyBorder="1" applyAlignment="1">
      <alignment vertical="center" wrapText="1"/>
    </xf>
    <xf numFmtId="0" fontId="18" fillId="2" borderId="0" xfId="0" applyFont="1" applyFill="1"/>
    <xf numFmtId="0" fontId="18" fillId="2" borderId="0" xfId="0" applyNumberFormat="1" applyFont="1" applyFill="1" applyAlignment="1">
      <alignment horizontal="right"/>
    </xf>
    <xf numFmtId="0" fontId="16" fillId="2" borderId="0" xfId="0" quotePrefix="1" applyFont="1" applyFill="1"/>
    <xf numFmtId="0" fontId="18" fillId="2" borderId="0" xfId="0" applyFont="1" applyFill="1" applyAlignment="1">
      <alignment horizontal="right"/>
    </xf>
    <xf numFmtId="17" fontId="10" fillId="2" borderId="2" xfId="0" quotePrefix="1" applyNumberFormat="1" applyFont="1" applyFill="1" applyBorder="1" applyAlignment="1">
      <alignment horizontal="left" vertical="top"/>
    </xf>
    <xf numFmtId="165" fontId="11" fillId="2" borderId="2" xfId="4" applyNumberFormat="1" applyFont="1" applyFill="1" applyBorder="1" applyAlignment="1">
      <alignment horizontal="right" vertical="center"/>
    </xf>
    <xf numFmtId="10" fontId="11" fillId="2" borderId="2" xfId="2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left"/>
    </xf>
    <xf numFmtId="165" fontId="20" fillId="2" borderId="2" xfId="3" quotePrefix="1" applyNumberFormat="1" applyFont="1" applyFill="1" applyBorder="1" applyAlignment="1">
      <alignment vertical="center"/>
    </xf>
    <xf numFmtId="165" fontId="20" fillId="2" borderId="0" xfId="3" quotePrefix="1" applyNumberFormat="1" applyFont="1" applyFill="1" applyBorder="1" applyAlignment="1">
      <alignment vertical="center"/>
    </xf>
    <xf numFmtId="165" fontId="11" fillId="2" borderId="2" xfId="3" applyNumberFormat="1" applyFont="1" applyFill="1" applyBorder="1" applyAlignment="1">
      <alignment horizontal="right" vertical="center"/>
    </xf>
    <xf numFmtId="165" fontId="11" fillId="2" borderId="0" xfId="3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</cellXfs>
  <cellStyles count="6">
    <cellStyle name="Hipervínculo" xfId="1" builtinId="8"/>
    <cellStyle name="Millares 2" xfId="3"/>
    <cellStyle name="Millares 2 2" xfId="4"/>
    <cellStyle name="Normal" xfId="0" builtinId="0"/>
    <cellStyle name="Normal 10" xf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 sz="1600">
                <a:latin typeface="AvenirNext LT Pro Regular" panose="020B0504020202020204" pitchFamily="34" charset="0"/>
              </a:rPr>
              <a:t>Pernoctaciones en establecimientos hoteleros y parahoteleros. Enero 2019-</a:t>
            </a:r>
            <a:r>
              <a:rPr lang="en-US" sz="1600" baseline="0">
                <a:latin typeface="AvenirNext LT Pro Regular" panose="020B0504020202020204" pitchFamily="34" charset="0"/>
              </a:rPr>
              <a:t> Octubre </a:t>
            </a:r>
            <a:r>
              <a:rPr lang="en-US" sz="1600">
                <a:latin typeface="AvenirNext LT Pro Regular" panose="020B0504020202020204" pitchFamily="34" charset="0"/>
              </a:rPr>
              <a:t>2025.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901130341800438E-2"/>
          <c:y val="7.6599161664260132E-2"/>
          <c:w val="0.85230792062138161"/>
          <c:h val="0.79515794737232159"/>
        </c:manualLayout>
      </c:layout>
      <c:lineChart>
        <c:grouping val="standard"/>
        <c:varyColors val="0"/>
        <c:ser>
          <c:idx val="0"/>
          <c:order val="0"/>
          <c:tx>
            <c:v>Paraná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Pernoctaciones!$A$12:$A$93</c:f>
              <c:strCache>
                <c:ptCount val="82"/>
                <c:pt idx="0">
                  <c:v>Enero 2019</c:v>
                </c:pt>
                <c:pt idx="1">
                  <c:v>Febrero 2019</c:v>
                </c:pt>
                <c:pt idx="2">
                  <c:v>Marzo 2019</c:v>
                </c:pt>
                <c:pt idx="3">
                  <c:v>Abril 2019</c:v>
                </c:pt>
                <c:pt idx="4">
                  <c:v>Mayo 2019</c:v>
                </c:pt>
                <c:pt idx="5">
                  <c:v>Junio 2019</c:v>
                </c:pt>
                <c:pt idx="6">
                  <c:v>Julio 2019</c:v>
                </c:pt>
                <c:pt idx="7">
                  <c:v>Agosto 2019</c:v>
                </c:pt>
                <c:pt idx="8">
                  <c:v>Septiembre 2019</c:v>
                </c:pt>
                <c:pt idx="9">
                  <c:v>Octubre 2019</c:v>
                </c:pt>
                <c:pt idx="10">
                  <c:v>Noviembre 2019</c:v>
                </c:pt>
                <c:pt idx="11">
                  <c:v>Diciembre 2019</c:v>
                </c:pt>
                <c:pt idx="12">
                  <c:v>Enero 2020</c:v>
                </c:pt>
                <c:pt idx="13">
                  <c:v>Febrero 2020</c:v>
                </c:pt>
                <c:pt idx="14">
                  <c:v>Marzo 2020</c:v>
                </c:pt>
                <c:pt idx="15">
                  <c:v>Abril 2020</c:v>
                </c:pt>
                <c:pt idx="16">
                  <c:v>Mayo 2020</c:v>
                </c:pt>
                <c:pt idx="17">
                  <c:v>Junio 2020</c:v>
                </c:pt>
                <c:pt idx="18">
                  <c:v>Julio 2020</c:v>
                </c:pt>
                <c:pt idx="19">
                  <c:v>Agosto 2020</c:v>
                </c:pt>
                <c:pt idx="20">
                  <c:v>Septiembre 2020</c:v>
                </c:pt>
                <c:pt idx="21">
                  <c:v>Octubre 2020</c:v>
                </c:pt>
                <c:pt idx="22">
                  <c:v>Noviembre 2020</c:v>
                </c:pt>
                <c:pt idx="23">
                  <c:v>Diciembre 2020</c:v>
                </c:pt>
                <c:pt idx="24">
                  <c:v>Enero 2021</c:v>
                </c:pt>
                <c:pt idx="25">
                  <c:v>Febrero 2021</c:v>
                </c:pt>
                <c:pt idx="26">
                  <c:v>Marzo 2021</c:v>
                </c:pt>
                <c:pt idx="27">
                  <c:v>Abril 2021</c:v>
                </c:pt>
                <c:pt idx="28">
                  <c:v>Mayo 2021</c:v>
                </c:pt>
                <c:pt idx="29">
                  <c:v>Junio 2021</c:v>
                </c:pt>
                <c:pt idx="30">
                  <c:v>Julio 2021</c:v>
                </c:pt>
                <c:pt idx="31">
                  <c:v>Agosto 2021</c:v>
                </c:pt>
                <c:pt idx="32">
                  <c:v>Septiembre 2021</c:v>
                </c:pt>
                <c:pt idx="33">
                  <c:v>Octubre 2021</c:v>
                </c:pt>
                <c:pt idx="34">
                  <c:v>Noviembre 2021</c:v>
                </c:pt>
                <c:pt idx="35">
                  <c:v>Diciembre 2021</c:v>
                </c:pt>
                <c:pt idx="36">
                  <c:v>Enero 2022</c:v>
                </c:pt>
                <c:pt idx="37">
                  <c:v>Febrero 2022</c:v>
                </c:pt>
                <c:pt idx="38">
                  <c:v>Marzo 2022</c:v>
                </c:pt>
                <c:pt idx="39">
                  <c:v>Abril 2022</c:v>
                </c:pt>
                <c:pt idx="40">
                  <c:v>Mayo 2022</c:v>
                </c:pt>
                <c:pt idx="41">
                  <c:v>Junio 2022</c:v>
                </c:pt>
                <c:pt idx="42">
                  <c:v>Julio 2022</c:v>
                </c:pt>
                <c:pt idx="43">
                  <c:v>Agosto 2022</c:v>
                </c:pt>
                <c:pt idx="44">
                  <c:v>Septiembre 2022</c:v>
                </c:pt>
                <c:pt idx="45">
                  <c:v>Octubre 2022</c:v>
                </c:pt>
                <c:pt idx="46">
                  <c:v>Noviembre 2022</c:v>
                </c:pt>
                <c:pt idx="47">
                  <c:v>Diciembre 2022</c:v>
                </c:pt>
                <c:pt idx="48">
                  <c:v>Enero 2023</c:v>
                </c:pt>
                <c:pt idx="49">
                  <c:v>Febrero 2023</c:v>
                </c:pt>
                <c:pt idx="50">
                  <c:v>Marzo 2023</c:v>
                </c:pt>
                <c:pt idx="51">
                  <c:v>Abril 2023 </c:v>
                </c:pt>
                <c:pt idx="52">
                  <c:v>Mayo 2023 </c:v>
                </c:pt>
                <c:pt idx="53">
                  <c:v>Junio 2023 </c:v>
                </c:pt>
                <c:pt idx="54">
                  <c:v>Julio 2023 </c:v>
                </c:pt>
                <c:pt idx="55">
                  <c:v>Agosto 2023 </c:v>
                </c:pt>
                <c:pt idx="56">
                  <c:v>Septiembre 2023</c:v>
                </c:pt>
                <c:pt idx="57">
                  <c:v>Octubre 2023</c:v>
                </c:pt>
                <c:pt idx="58">
                  <c:v>Noviembre 2023</c:v>
                </c:pt>
                <c:pt idx="59">
                  <c:v>Diciembre 2023</c:v>
                </c:pt>
                <c:pt idx="60">
                  <c:v>Enero 2024</c:v>
                </c:pt>
                <c:pt idx="61">
                  <c:v>Febrero 2024</c:v>
                </c:pt>
                <c:pt idx="62">
                  <c:v>Marzo 2024</c:v>
                </c:pt>
                <c:pt idx="63">
                  <c:v>Abril 2024</c:v>
                </c:pt>
                <c:pt idx="64">
                  <c:v>Mayo 2024</c:v>
                </c:pt>
                <c:pt idx="65">
                  <c:v>Junio 2024</c:v>
                </c:pt>
                <c:pt idx="66">
                  <c:v>Julio 2024</c:v>
                </c:pt>
                <c:pt idx="67">
                  <c:v>Agosto 2024</c:v>
                </c:pt>
                <c:pt idx="68">
                  <c:v>Septiembre 2024</c:v>
                </c:pt>
                <c:pt idx="69">
                  <c:v>Octubre 2024</c:v>
                </c:pt>
                <c:pt idx="70">
                  <c:v>Noviembre2024</c:v>
                </c:pt>
                <c:pt idx="71">
                  <c:v>Diciembre 2024</c:v>
                </c:pt>
                <c:pt idx="72">
                  <c:v>Enero 2025</c:v>
                </c:pt>
                <c:pt idx="73">
                  <c:v>Febrero 2025</c:v>
                </c:pt>
                <c:pt idx="74">
                  <c:v>Marzo 2025</c:v>
                </c:pt>
                <c:pt idx="75">
                  <c:v>Abril 2025</c:v>
                </c:pt>
                <c:pt idx="76">
                  <c:v>Mayo 2025</c:v>
                </c:pt>
                <c:pt idx="77">
                  <c:v>Junio 2025</c:v>
                </c:pt>
                <c:pt idx="78">
                  <c:v>Julio 2025</c:v>
                </c:pt>
                <c:pt idx="79">
                  <c:v>Agosto 2025</c:v>
                </c:pt>
                <c:pt idx="80">
                  <c:v>Septiembre 2025</c:v>
                </c:pt>
                <c:pt idx="81">
                  <c:v>Octubre 2025(3)</c:v>
                </c:pt>
              </c:strCache>
            </c:strRef>
          </c:cat>
          <c:val>
            <c:numRef>
              <c:f>Pernoctaciones!$B$12:$B$93</c:f>
              <c:numCache>
                <c:formatCode>#,##0_ ;\-#,##0\ </c:formatCode>
                <c:ptCount val="82"/>
                <c:pt idx="0">
                  <c:v>15164</c:v>
                </c:pt>
                <c:pt idx="1">
                  <c:v>14480</c:v>
                </c:pt>
                <c:pt idx="2">
                  <c:v>15551</c:v>
                </c:pt>
                <c:pt idx="3">
                  <c:v>13946</c:v>
                </c:pt>
                <c:pt idx="4">
                  <c:v>14144</c:v>
                </c:pt>
                <c:pt idx="5">
                  <c:v>14806</c:v>
                </c:pt>
                <c:pt idx="6">
                  <c:v>17992</c:v>
                </c:pt>
                <c:pt idx="7">
                  <c:v>13682</c:v>
                </c:pt>
                <c:pt idx="8">
                  <c:v>15305</c:v>
                </c:pt>
                <c:pt idx="9">
                  <c:v>14719</c:v>
                </c:pt>
                <c:pt idx="10">
                  <c:v>19033</c:v>
                </c:pt>
                <c:pt idx="11">
                  <c:v>15275</c:v>
                </c:pt>
                <c:pt idx="12">
                  <c:v>15739</c:v>
                </c:pt>
                <c:pt idx="13">
                  <c:v>14657</c:v>
                </c:pt>
                <c:pt idx="14">
                  <c:v>6963</c:v>
                </c:pt>
                <c:pt idx="15">
                  <c:v>0</c:v>
                </c:pt>
                <c:pt idx="16">
                  <c:v>0</c:v>
                </c:pt>
                <c:pt idx="17">
                  <c:v>1165</c:v>
                </c:pt>
                <c:pt idx="18">
                  <c:v>514</c:v>
                </c:pt>
                <c:pt idx="19">
                  <c:v>632</c:v>
                </c:pt>
                <c:pt idx="20">
                  <c:v>748</c:v>
                </c:pt>
                <c:pt idx="21">
                  <c:v>1286</c:v>
                </c:pt>
                <c:pt idx="22">
                  <c:v>2196</c:v>
                </c:pt>
                <c:pt idx="23">
                  <c:v>4539</c:v>
                </c:pt>
                <c:pt idx="24">
                  <c:v>9544</c:v>
                </c:pt>
                <c:pt idx="25">
                  <c:v>7945</c:v>
                </c:pt>
                <c:pt idx="26">
                  <c:v>7245</c:v>
                </c:pt>
                <c:pt idx="27">
                  <c:v>6968</c:v>
                </c:pt>
                <c:pt idx="28">
                  <c:v>3643</c:v>
                </c:pt>
                <c:pt idx="29">
                  <c:v>3638</c:v>
                </c:pt>
                <c:pt idx="30">
                  <c:v>11324</c:v>
                </c:pt>
                <c:pt idx="31">
                  <c:v>10522</c:v>
                </c:pt>
                <c:pt idx="32">
                  <c:v>11148</c:v>
                </c:pt>
                <c:pt idx="33">
                  <c:v>14704</c:v>
                </c:pt>
                <c:pt idx="34">
                  <c:v>16340</c:v>
                </c:pt>
                <c:pt idx="35">
                  <c:v>13870</c:v>
                </c:pt>
                <c:pt idx="36">
                  <c:v>18832</c:v>
                </c:pt>
                <c:pt idx="37">
                  <c:v>16877</c:v>
                </c:pt>
                <c:pt idx="38">
                  <c:v>16838</c:v>
                </c:pt>
                <c:pt idx="39">
                  <c:v>19176</c:v>
                </c:pt>
                <c:pt idx="40">
                  <c:v>16289</c:v>
                </c:pt>
                <c:pt idx="41">
                  <c:v>17238</c:v>
                </c:pt>
                <c:pt idx="42">
                  <c:v>20636</c:v>
                </c:pt>
                <c:pt idx="43">
                  <c:v>17815</c:v>
                </c:pt>
                <c:pt idx="44">
                  <c:v>19262</c:v>
                </c:pt>
                <c:pt idx="45">
                  <c:v>20193</c:v>
                </c:pt>
                <c:pt idx="46">
                  <c:v>19519</c:v>
                </c:pt>
                <c:pt idx="47">
                  <c:v>16575</c:v>
                </c:pt>
                <c:pt idx="48">
                  <c:v>21036</c:v>
                </c:pt>
                <c:pt idx="49">
                  <c:v>16966</c:v>
                </c:pt>
                <c:pt idx="50">
                  <c:v>16097</c:v>
                </c:pt>
                <c:pt idx="51">
                  <c:v>18387</c:v>
                </c:pt>
                <c:pt idx="52">
                  <c:v>15354</c:v>
                </c:pt>
                <c:pt idx="53">
                  <c:v>14412</c:v>
                </c:pt>
                <c:pt idx="54">
                  <c:v>19992</c:v>
                </c:pt>
                <c:pt idx="55">
                  <c:v>14326</c:v>
                </c:pt>
                <c:pt idx="56">
                  <c:v>18670</c:v>
                </c:pt>
                <c:pt idx="57">
                  <c:v>18525</c:v>
                </c:pt>
                <c:pt idx="58">
                  <c:v>15856</c:v>
                </c:pt>
                <c:pt idx="59">
                  <c:v>15644</c:v>
                </c:pt>
                <c:pt idx="60">
                  <c:v>15264</c:v>
                </c:pt>
                <c:pt idx="61">
                  <c:v>12717</c:v>
                </c:pt>
                <c:pt idx="62">
                  <c:v>13911</c:v>
                </c:pt>
                <c:pt idx="63">
                  <c:v>10902</c:v>
                </c:pt>
                <c:pt idx="64">
                  <c:v>10616</c:v>
                </c:pt>
                <c:pt idx="65">
                  <c:v>10476</c:v>
                </c:pt>
                <c:pt idx="66">
                  <c:v>13628</c:v>
                </c:pt>
                <c:pt idx="67">
                  <c:v>12132</c:v>
                </c:pt>
                <c:pt idx="68">
                  <c:v>13129</c:v>
                </c:pt>
                <c:pt idx="69">
                  <c:v>14391</c:v>
                </c:pt>
                <c:pt idx="70">
                  <c:v>15944</c:v>
                </c:pt>
                <c:pt idx="71">
                  <c:v>13108</c:v>
                </c:pt>
                <c:pt idx="72">
                  <c:v>13232</c:v>
                </c:pt>
                <c:pt idx="73">
                  <c:v>12114</c:v>
                </c:pt>
                <c:pt idx="74">
                  <c:v>12381</c:v>
                </c:pt>
                <c:pt idx="75">
                  <c:v>11498</c:v>
                </c:pt>
                <c:pt idx="76">
                  <c:v>12235</c:v>
                </c:pt>
                <c:pt idx="77">
                  <c:v>9596</c:v>
                </c:pt>
                <c:pt idx="78">
                  <c:v>13861</c:v>
                </c:pt>
                <c:pt idx="79">
                  <c:v>12166</c:v>
                </c:pt>
                <c:pt idx="80">
                  <c:v>11173</c:v>
                </c:pt>
                <c:pt idx="81">
                  <c:v>14121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0-B025-423F-9DF9-2DB87D445CFD}"/>
            </c:ext>
          </c:extLst>
        </c:ser>
        <c:ser>
          <c:idx val="1"/>
          <c:order val="1"/>
          <c:tx>
            <c:v>Gualeguaychú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Pernoctaciones!$A$12:$A$93</c:f>
              <c:strCache>
                <c:ptCount val="82"/>
                <c:pt idx="0">
                  <c:v>Enero 2019</c:v>
                </c:pt>
                <c:pt idx="1">
                  <c:v>Febrero 2019</c:v>
                </c:pt>
                <c:pt idx="2">
                  <c:v>Marzo 2019</c:v>
                </c:pt>
                <c:pt idx="3">
                  <c:v>Abril 2019</c:v>
                </c:pt>
                <c:pt idx="4">
                  <c:v>Mayo 2019</c:v>
                </c:pt>
                <c:pt idx="5">
                  <c:v>Junio 2019</c:v>
                </c:pt>
                <c:pt idx="6">
                  <c:v>Julio 2019</c:v>
                </c:pt>
                <c:pt idx="7">
                  <c:v>Agosto 2019</c:v>
                </c:pt>
                <c:pt idx="8">
                  <c:v>Septiembre 2019</c:v>
                </c:pt>
                <c:pt idx="9">
                  <c:v>Octubre 2019</c:v>
                </c:pt>
                <c:pt idx="10">
                  <c:v>Noviembre 2019</c:v>
                </c:pt>
                <c:pt idx="11">
                  <c:v>Diciembre 2019</c:v>
                </c:pt>
                <c:pt idx="12">
                  <c:v>Enero 2020</c:v>
                </c:pt>
                <c:pt idx="13">
                  <c:v>Febrero 2020</c:v>
                </c:pt>
                <c:pt idx="14">
                  <c:v>Marzo 2020</c:v>
                </c:pt>
                <c:pt idx="15">
                  <c:v>Abril 2020</c:v>
                </c:pt>
                <c:pt idx="16">
                  <c:v>Mayo 2020</c:v>
                </c:pt>
                <c:pt idx="17">
                  <c:v>Junio 2020</c:v>
                </c:pt>
                <c:pt idx="18">
                  <c:v>Julio 2020</c:v>
                </c:pt>
                <c:pt idx="19">
                  <c:v>Agosto 2020</c:v>
                </c:pt>
                <c:pt idx="20">
                  <c:v>Septiembre 2020</c:v>
                </c:pt>
                <c:pt idx="21">
                  <c:v>Octubre 2020</c:v>
                </c:pt>
                <c:pt idx="22">
                  <c:v>Noviembre 2020</c:v>
                </c:pt>
                <c:pt idx="23">
                  <c:v>Diciembre 2020</c:v>
                </c:pt>
                <c:pt idx="24">
                  <c:v>Enero 2021</c:v>
                </c:pt>
                <c:pt idx="25">
                  <c:v>Febrero 2021</c:v>
                </c:pt>
                <c:pt idx="26">
                  <c:v>Marzo 2021</c:v>
                </c:pt>
                <c:pt idx="27">
                  <c:v>Abril 2021</c:v>
                </c:pt>
                <c:pt idx="28">
                  <c:v>Mayo 2021</c:v>
                </c:pt>
                <c:pt idx="29">
                  <c:v>Junio 2021</c:v>
                </c:pt>
                <c:pt idx="30">
                  <c:v>Julio 2021</c:v>
                </c:pt>
                <c:pt idx="31">
                  <c:v>Agosto 2021</c:v>
                </c:pt>
                <c:pt idx="32">
                  <c:v>Septiembre 2021</c:v>
                </c:pt>
                <c:pt idx="33">
                  <c:v>Octubre 2021</c:v>
                </c:pt>
                <c:pt idx="34">
                  <c:v>Noviembre 2021</c:v>
                </c:pt>
                <c:pt idx="35">
                  <c:v>Diciembre 2021</c:v>
                </c:pt>
                <c:pt idx="36">
                  <c:v>Enero 2022</c:v>
                </c:pt>
                <c:pt idx="37">
                  <c:v>Febrero 2022</c:v>
                </c:pt>
                <c:pt idx="38">
                  <c:v>Marzo 2022</c:v>
                </c:pt>
                <c:pt idx="39">
                  <c:v>Abril 2022</c:v>
                </c:pt>
                <c:pt idx="40">
                  <c:v>Mayo 2022</c:v>
                </c:pt>
                <c:pt idx="41">
                  <c:v>Junio 2022</c:v>
                </c:pt>
                <c:pt idx="42">
                  <c:v>Julio 2022</c:v>
                </c:pt>
                <c:pt idx="43">
                  <c:v>Agosto 2022</c:v>
                </c:pt>
                <c:pt idx="44">
                  <c:v>Septiembre 2022</c:v>
                </c:pt>
                <c:pt idx="45">
                  <c:v>Octubre 2022</c:v>
                </c:pt>
                <c:pt idx="46">
                  <c:v>Noviembre 2022</c:v>
                </c:pt>
                <c:pt idx="47">
                  <c:v>Diciembre 2022</c:v>
                </c:pt>
                <c:pt idx="48">
                  <c:v>Enero 2023</c:v>
                </c:pt>
                <c:pt idx="49">
                  <c:v>Febrero 2023</c:v>
                </c:pt>
                <c:pt idx="50">
                  <c:v>Marzo 2023</c:v>
                </c:pt>
                <c:pt idx="51">
                  <c:v>Abril 2023 </c:v>
                </c:pt>
                <c:pt idx="52">
                  <c:v>Mayo 2023 </c:v>
                </c:pt>
                <c:pt idx="53">
                  <c:v>Junio 2023 </c:v>
                </c:pt>
                <c:pt idx="54">
                  <c:v>Julio 2023 </c:v>
                </c:pt>
                <c:pt idx="55">
                  <c:v>Agosto 2023 </c:v>
                </c:pt>
                <c:pt idx="56">
                  <c:v>Septiembre 2023</c:v>
                </c:pt>
                <c:pt idx="57">
                  <c:v>Octubre 2023</c:v>
                </c:pt>
                <c:pt idx="58">
                  <c:v>Noviembre 2023</c:v>
                </c:pt>
                <c:pt idx="59">
                  <c:v>Diciembre 2023</c:v>
                </c:pt>
                <c:pt idx="60">
                  <c:v>Enero 2024</c:v>
                </c:pt>
                <c:pt idx="61">
                  <c:v>Febrero 2024</c:v>
                </c:pt>
                <c:pt idx="62">
                  <c:v>Marzo 2024</c:v>
                </c:pt>
                <c:pt idx="63">
                  <c:v>Abril 2024</c:v>
                </c:pt>
                <c:pt idx="64">
                  <c:v>Mayo 2024</c:v>
                </c:pt>
                <c:pt idx="65">
                  <c:v>Junio 2024</c:v>
                </c:pt>
                <c:pt idx="66">
                  <c:v>Julio 2024</c:v>
                </c:pt>
                <c:pt idx="67">
                  <c:v>Agosto 2024</c:v>
                </c:pt>
                <c:pt idx="68">
                  <c:v>Septiembre 2024</c:v>
                </c:pt>
                <c:pt idx="69">
                  <c:v>Octubre 2024</c:v>
                </c:pt>
                <c:pt idx="70">
                  <c:v>Noviembre2024</c:v>
                </c:pt>
                <c:pt idx="71">
                  <c:v>Diciembre 2024</c:v>
                </c:pt>
                <c:pt idx="72">
                  <c:v>Enero 2025</c:v>
                </c:pt>
                <c:pt idx="73">
                  <c:v>Febrero 2025</c:v>
                </c:pt>
                <c:pt idx="74">
                  <c:v>Marzo 2025</c:v>
                </c:pt>
                <c:pt idx="75">
                  <c:v>Abril 2025</c:v>
                </c:pt>
                <c:pt idx="76">
                  <c:v>Mayo 2025</c:v>
                </c:pt>
                <c:pt idx="77">
                  <c:v>Junio 2025</c:v>
                </c:pt>
                <c:pt idx="78">
                  <c:v>Julio 2025</c:v>
                </c:pt>
                <c:pt idx="79">
                  <c:v>Agosto 2025</c:v>
                </c:pt>
                <c:pt idx="80">
                  <c:v>Septiembre 2025</c:v>
                </c:pt>
                <c:pt idx="81">
                  <c:v>Octubre 2025(3)</c:v>
                </c:pt>
              </c:strCache>
            </c:strRef>
          </c:cat>
          <c:val>
            <c:numRef>
              <c:f>Pernoctaciones!$D$12:$D$93</c:f>
              <c:numCache>
                <c:formatCode>#,##0_ ;\-#,##0\ </c:formatCode>
                <c:ptCount val="82"/>
                <c:pt idx="0">
                  <c:v>26892</c:v>
                </c:pt>
                <c:pt idx="1">
                  <c:v>33184</c:v>
                </c:pt>
                <c:pt idx="2">
                  <c:v>21974</c:v>
                </c:pt>
                <c:pt idx="3">
                  <c:v>15641</c:v>
                </c:pt>
                <c:pt idx="4">
                  <c:v>9103</c:v>
                </c:pt>
                <c:pt idx="5">
                  <c:v>8410</c:v>
                </c:pt>
                <c:pt idx="6">
                  <c:v>19170</c:v>
                </c:pt>
                <c:pt idx="7">
                  <c:v>14369</c:v>
                </c:pt>
                <c:pt idx="8">
                  <c:v>13910</c:v>
                </c:pt>
                <c:pt idx="9">
                  <c:v>15342</c:v>
                </c:pt>
                <c:pt idx="10">
                  <c:v>17243</c:v>
                </c:pt>
                <c:pt idx="11">
                  <c:v>18593</c:v>
                </c:pt>
                <c:pt idx="12">
                  <c:v>31259</c:v>
                </c:pt>
                <c:pt idx="13">
                  <c:v>35493</c:v>
                </c:pt>
                <c:pt idx="14">
                  <c:v>10318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7421</c:v>
                </c:pt>
                <c:pt idx="24">
                  <c:v>26317</c:v>
                </c:pt>
                <c:pt idx="25">
                  <c:v>28026</c:v>
                </c:pt>
                <c:pt idx="26">
                  <c:v>14944</c:v>
                </c:pt>
                <c:pt idx="27">
                  <c:v>8459</c:v>
                </c:pt>
                <c:pt idx="28">
                  <c:v>4284</c:v>
                </c:pt>
                <c:pt idx="29">
                  <c:v>3100</c:v>
                </c:pt>
                <c:pt idx="30">
                  <c:v>16173</c:v>
                </c:pt>
                <c:pt idx="31">
                  <c:v>11895</c:v>
                </c:pt>
                <c:pt idx="32">
                  <c:v>12448</c:v>
                </c:pt>
                <c:pt idx="33">
                  <c:v>17771</c:v>
                </c:pt>
                <c:pt idx="34">
                  <c:v>18481</c:v>
                </c:pt>
                <c:pt idx="35">
                  <c:v>20581</c:v>
                </c:pt>
                <c:pt idx="36">
                  <c:v>33707</c:v>
                </c:pt>
                <c:pt idx="37">
                  <c:v>39202</c:v>
                </c:pt>
                <c:pt idx="38">
                  <c:v>21614</c:v>
                </c:pt>
                <c:pt idx="39">
                  <c:v>20463</c:v>
                </c:pt>
                <c:pt idx="40">
                  <c:v>12993</c:v>
                </c:pt>
                <c:pt idx="41">
                  <c:v>13975</c:v>
                </c:pt>
                <c:pt idx="42">
                  <c:v>23882</c:v>
                </c:pt>
                <c:pt idx="43">
                  <c:v>16628</c:v>
                </c:pt>
                <c:pt idx="44">
                  <c:v>16118</c:v>
                </c:pt>
                <c:pt idx="45">
                  <c:v>16437</c:v>
                </c:pt>
                <c:pt idx="46">
                  <c:v>15291</c:v>
                </c:pt>
                <c:pt idx="47">
                  <c:v>14919</c:v>
                </c:pt>
                <c:pt idx="48">
                  <c:v>35456</c:v>
                </c:pt>
                <c:pt idx="49">
                  <c:v>40231</c:v>
                </c:pt>
                <c:pt idx="50">
                  <c:v>25403</c:v>
                </c:pt>
                <c:pt idx="51">
                  <c:v>24526</c:v>
                </c:pt>
                <c:pt idx="52">
                  <c:v>19882</c:v>
                </c:pt>
                <c:pt idx="53">
                  <c:v>17770</c:v>
                </c:pt>
                <c:pt idx="54">
                  <c:v>27533</c:v>
                </c:pt>
                <c:pt idx="55">
                  <c:v>22643</c:v>
                </c:pt>
                <c:pt idx="56">
                  <c:v>20698</c:v>
                </c:pt>
                <c:pt idx="57">
                  <c:v>19019</c:v>
                </c:pt>
                <c:pt idx="58">
                  <c:v>24263</c:v>
                </c:pt>
                <c:pt idx="59">
                  <c:v>23460</c:v>
                </c:pt>
                <c:pt idx="60">
                  <c:v>37649</c:v>
                </c:pt>
                <c:pt idx="61">
                  <c:v>38886</c:v>
                </c:pt>
                <c:pt idx="62">
                  <c:v>18231</c:v>
                </c:pt>
                <c:pt idx="63">
                  <c:v>10339</c:v>
                </c:pt>
                <c:pt idx="64">
                  <c:v>9167</c:v>
                </c:pt>
                <c:pt idx="65">
                  <c:v>12184</c:v>
                </c:pt>
                <c:pt idx="66">
                  <c:v>22337</c:v>
                </c:pt>
                <c:pt idx="67">
                  <c:v>13976</c:v>
                </c:pt>
                <c:pt idx="68">
                  <c:v>16097</c:v>
                </c:pt>
                <c:pt idx="69">
                  <c:v>17668</c:v>
                </c:pt>
                <c:pt idx="70">
                  <c:v>20905</c:v>
                </c:pt>
                <c:pt idx="71">
                  <c:v>20430</c:v>
                </c:pt>
                <c:pt idx="72">
                  <c:v>40418</c:v>
                </c:pt>
                <c:pt idx="73">
                  <c:v>35269</c:v>
                </c:pt>
                <c:pt idx="74">
                  <c:v>20855</c:v>
                </c:pt>
                <c:pt idx="75">
                  <c:v>16125</c:v>
                </c:pt>
                <c:pt idx="76">
                  <c:v>12449</c:v>
                </c:pt>
                <c:pt idx="77">
                  <c:v>9931</c:v>
                </c:pt>
                <c:pt idx="78">
                  <c:v>17782</c:v>
                </c:pt>
                <c:pt idx="79">
                  <c:v>12449</c:v>
                </c:pt>
                <c:pt idx="80">
                  <c:v>11280</c:v>
                </c:pt>
                <c:pt idx="81">
                  <c:v>16850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27-46EB-A652-60129D45F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429376"/>
        <c:axId val="312513824"/>
        <c:extLst xmlns:c16r2="http://schemas.microsoft.com/office/drawing/2015/06/chart"/>
      </c:lineChart>
      <c:catAx>
        <c:axId val="31242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endParaRPr lang="es-AR"/>
          </a:p>
        </c:txPr>
        <c:crossAx val="312513824"/>
        <c:crosses val="autoZero"/>
        <c:auto val="1"/>
        <c:lblAlgn val="ctr"/>
        <c:lblOffset val="100"/>
        <c:noMultiLvlLbl val="1"/>
      </c:catAx>
      <c:valAx>
        <c:axId val="31251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8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180" baseline="0"/>
                  <a:t>Noches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42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278250908723857"/>
          <c:y val="0.48493903049818837"/>
          <c:w val="8.2137357474589667E-2"/>
          <c:h val="8.589007817354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8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489858</xdr:colOff>
      <xdr:row>62</xdr:row>
      <xdr:rowOff>22678</xdr:rowOff>
    </xdr:from>
    <xdr:to>
      <xdr:col>26</xdr:col>
      <xdr:colOff>294822</xdr:colOff>
      <xdr:row>92</xdr:row>
      <xdr:rowOff>39009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351518</xdr:colOff>
      <xdr:row>0</xdr:row>
      <xdr:rowOff>124733</xdr:rowOff>
    </xdr:from>
    <xdr:to>
      <xdr:col>2</xdr:col>
      <xdr:colOff>861786</xdr:colOff>
      <xdr:row>6</xdr:row>
      <xdr:rowOff>78228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518" y="124733"/>
          <a:ext cx="2744107" cy="104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106"/>
  <sheetViews>
    <sheetView tabSelected="1" zoomScale="84" zoomScaleNormal="84" workbookViewId="0">
      <pane ySplit="11" topLeftCell="A70" activePane="bottomLeft" state="frozen"/>
      <selection pane="bottomLeft" activeCell="A12" sqref="A12:XFD12"/>
    </sheetView>
  </sheetViews>
  <sheetFormatPr baseColWidth="10" defaultRowHeight="14.25"/>
  <cols>
    <col min="1" max="1" width="23.5703125" style="1" customWidth="1"/>
    <col min="2" max="2" width="9.85546875" style="2" customWidth="1"/>
    <col min="3" max="3" width="17.7109375" style="1" customWidth="1"/>
    <col min="4" max="4" width="16.42578125" style="1" customWidth="1"/>
    <col min="5" max="5" width="4.42578125" style="1" customWidth="1"/>
    <col min="6" max="6" width="19.85546875" style="1" customWidth="1"/>
    <col min="7" max="26" width="11.42578125" style="1"/>
    <col min="27" max="27" width="13" style="1" customWidth="1"/>
    <col min="28" max="257" width="11.42578125" style="1"/>
    <col min="258" max="260" width="17.7109375" style="1" customWidth="1"/>
    <col min="261" max="261" width="16.42578125" style="1" customWidth="1"/>
    <col min="262" max="262" width="30.7109375" style="1" bestFit="1" customWidth="1"/>
    <col min="263" max="513" width="11.42578125" style="1"/>
    <col min="514" max="516" width="17.7109375" style="1" customWidth="1"/>
    <col min="517" max="517" width="16.42578125" style="1" customWidth="1"/>
    <col min="518" max="518" width="30.7109375" style="1" bestFit="1" customWidth="1"/>
    <col min="519" max="769" width="11.42578125" style="1"/>
    <col min="770" max="772" width="17.7109375" style="1" customWidth="1"/>
    <col min="773" max="773" width="16.42578125" style="1" customWidth="1"/>
    <col min="774" max="774" width="30.7109375" style="1" bestFit="1" customWidth="1"/>
    <col min="775" max="1025" width="11.42578125" style="1"/>
    <col min="1026" max="1028" width="17.7109375" style="1" customWidth="1"/>
    <col min="1029" max="1029" width="16.42578125" style="1" customWidth="1"/>
    <col min="1030" max="1030" width="30.7109375" style="1" bestFit="1" customWidth="1"/>
    <col min="1031" max="1281" width="11.42578125" style="1"/>
    <col min="1282" max="1284" width="17.7109375" style="1" customWidth="1"/>
    <col min="1285" max="1285" width="16.42578125" style="1" customWidth="1"/>
    <col min="1286" max="1286" width="30.7109375" style="1" bestFit="1" customWidth="1"/>
    <col min="1287" max="1537" width="11.42578125" style="1"/>
    <col min="1538" max="1540" width="17.7109375" style="1" customWidth="1"/>
    <col min="1541" max="1541" width="16.42578125" style="1" customWidth="1"/>
    <col min="1542" max="1542" width="30.7109375" style="1" bestFit="1" customWidth="1"/>
    <col min="1543" max="1793" width="11.42578125" style="1"/>
    <col min="1794" max="1796" width="17.7109375" style="1" customWidth="1"/>
    <col min="1797" max="1797" width="16.42578125" style="1" customWidth="1"/>
    <col min="1798" max="1798" width="30.7109375" style="1" bestFit="1" customWidth="1"/>
    <col min="1799" max="2049" width="11.42578125" style="1"/>
    <col min="2050" max="2052" width="17.7109375" style="1" customWidth="1"/>
    <col min="2053" max="2053" width="16.42578125" style="1" customWidth="1"/>
    <col min="2054" max="2054" width="30.7109375" style="1" bestFit="1" customWidth="1"/>
    <col min="2055" max="2305" width="11.42578125" style="1"/>
    <col min="2306" max="2308" width="17.7109375" style="1" customWidth="1"/>
    <col min="2309" max="2309" width="16.42578125" style="1" customWidth="1"/>
    <col min="2310" max="2310" width="30.7109375" style="1" bestFit="1" customWidth="1"/>
    <col min="2311" max="2561" width="11.42578125" style="1"/>
    <col min="2562" max="2564" width="17.7109375" style="1" customWidth="1"/>
    <col min="2565" max="2565" width="16.42578125" style="1" customWidth="1"/>
    <col min="2566" max="2566" width="30.7109375" style="1" bestFit="1" customWidth="1"/>
    <col min="2567" max="2817" width="11.42578125" style="1"/>
    <col min="2818" max="2820" width="17.7109375" style="1" customWidth="1"/>
    <col min="2821" max="2821" width="16.42578125" style="1" customWidth="1"/>
    <col min="2822" max="2822" width="30.7109375" style="1" bestFit="1" customWidth="1"/>
    <col min="2823" max="3073" width="11.42578125" style="1"/>
    <col min="3074" max="3076" width="17.7109375" style="1" customWidth="1"/>
    <col min="3077" max="3077" width="16.42578125" style="1" customWidth="1"/>
    <col min="3078" max="3078" width="30.7109375" style="1" bestFit="1" customWidth="1"/>
    <col min="3079" max="3329" width="11.42578125" style="1"/>
    <col min="3330" max="3332" width="17.7109375" style="1" customWidth="1"/>
    <col min="3333" max="3333" width="16.42578125" style="1" customWidth="1"/>
    <col min="3334" max="3334" width="30.7109375" style="1" bestFit="1" customWidth="1"/>
    <col min="3335" max="3585" width="11.42578125" style="1"/>
    <col min="3586" max="3588" width="17.7109375" style="1" customWidth="1"/>
    <col min="3589" max="3589" width="16.42578125" style="1" customWidth="1"/>
    <col min="3590" max="3590" width="30.7109375" style="1" bestFit="1" customWidth="1"/>
    <col min="3591" max="3841" width="11.42578125" style="1"/>
    <col min="3842" max="3844" width="17.7109375" style="1" customWidth="1"/>
    <col min="3845" max="3845" width="16.42578125" style="1" customWidth="1"/>
    <col min="3846" max="3846" width="30.7109375" style="1" bestFit="1" customWidth="1"/>
    <col min="3847" max="4097" width="11.42578125" style="1"/>
    <col min="4098" max="4100" width="17.7109375" style="1" customWidth="1"/>
    <col min="4101" max="4101" width="16.42578125" style="1" customWidth="1"/>
    <col min="4102" max="4102" width="30.7109375" style="1" bestFit="1" customWidth="1"/>
    <col min="4103" max="4353" width="11.42578125" style="1"/>
    <col min="4354" max="4356" width="17.7109375" style="1" customWidth="1"/>
    <col min="4357" max="4357" width="16.42578125" style="1" customWidth="1"/>
    <col min="4358" max="4358" width="30.7109375" style="1" bestFit="1" customWidth="1"/>
    <col min="4359" max="4609" width="11.42578125" style="1"/>
    <col min="4610" max="4612" width="17.7109375" style="1" customWidth="1"/>
    <col min="4613" max="4613" width="16.42578125" style="1" customWidth="1"/>
    <col min="4614" max="4614" width="30.7109375" style="1" bestFit="1" customWidth="1"/>
    <col min="4615" max="4865" width="11.42578125" style="1"/>
    <col min="4866" max="4868" width="17.7109375" style="1" customWidth="1"/>
    <col min="4869" max="4869" width="16.42578125" style="1" customWidth="1"/>
    <col min="4870" max="4870" width="30.7109375" style="1" bestFit="1" customWidth="1"/>
    <col min="4871" max="5121" width="11.42578125" style="1"/>
    <col min="5122" max="5124" width="17.7109375" style="1" customWidth="1"/>
    <col min="5125" max="5125" width="16.42578125" style="1" customWidth="1"/>
    <col min="5126" max="5126" width="30.7109375" style="1" bestFit="1" customWidth="1"/>
    <col min="5127" max="5377" width="11.42578125" style="1"/>
    <col min="5378" max="5380" width="17.7109375" style="1" customWidth="1"/>
    <col min="5381" max="5381" width="16.42578125" style="1" customWidth="1"/>
    <col min="5382" max="5382" width="30.7109375" style="1" bestFit="1" customWidth="1"/>
    <col min="5383" max="5633" width="11.42578125" style="1"/>
    <col min="5634" max="5636" width="17.7109375" style="1" customWidth="1"/>
    <col min="5637" max="5637" width="16.42578125" style="1" customWidth="1"/>
    <col min="5638" max="5638" width="30.7109375" style="1" bestFit="1" customWidth="1"/>
    <col min="5639" max="5889" width="11.42578125" style="1"/>
    <col min="5890" max="5892" width="17.7109375" style="1" customWidth="1"/>
    <col min="5893" max="5893" width="16.42578125" style="1" customWidth="1"/>
    <col min="5894" max="5894" width="30.7109375" style="1" bestFit="1" customWidth="1"/>
    <col min="5895" max="6145" width="11.42578125" style="1"/>
    <col min="6146" max="6148" width="17.7109375" style="1" customWidth="1"/>
    <col min="6149" max="6149" width="16.42578125" style="1" customWidth="1"/>
    <col min="6150" max="6150" width="30.7109375" style="1" bestFit="1" customWidth="1"/>
    <col min="6151" max="6401" width="11.42578125" style="1"/>
    <col min="6402" max="6404" width="17.7109375" style="1" customWidth="1"/>
    <col min="6405" max="6405" width="16.42578125" style="1" customWidth="1"/>
    <col min="6406" max="6406" width="30.7109375" style="1" bestFit="1" customWidth="1"/>
    <col min="6407" max="6657" width="11.42578125" style="1"/>
    <col min="6658" max="6660" width="17.7109375" style="1" customWidth="1"/>
    <col min="6661" max="6661" width="16.42578125" style="1" customWidth="1"/>
    <col min="6662" max="6662" width="30.7109375" style="1" bestFit="1" customWidth="1"/>
    <col min="6663" max="6913" width="11.42578125" style="1"/>
    <col min="6914" max="6916" width="17.7109375" style="1" customWidth="1"/>
    <col min="6917" max="6917" width="16.42578125" style="1" customWidth="1"/>
    <col min="6918" max="6918" width="30.7109375" style="1" bestFit="1" customWidth="1"/>
    <col min="6919" max="7169" width="11.42578125" style="1"/>
    <col min="7170" max="7172" width="17.7109375" style="1" customWidth="1"/>
    <col min="7173" max="7173" width="16.42578125" style="1" customWidth="1"/>
    <col min="7174" max="7174" width="30.7109375" style="1" bestFit="1" customWidth="1"/>
    <col min="7175" max="7425" width="11.42578125" style="1"/>
    <col min="7426" max="7428" width="17.7109375" style="1" customWidth="1"/>
    <col min="7429" max="7429" width="16.42578125" style="1" customWidth="1"/>
    <col min="7430" max="7430" width="30.7109375" style="1" bestFit="1" customWidth="1"/>
    <col min="7431" max="7681" width="11.42578125" style="1"/>
    <col min="7682" max="7684" width="17.7109375" style="1" customWidth="1"/>
    <col min="7685" max="7685" width="16.42578125" style="1" customWidth="1"/>
    <col min="7686" max="7686" width="30.7109375" style="1" bestFit="1" customWidth="1"/>
    <col min="7687" max="7937" width="11.42578125" style="1"/>
    <col min="7938" max="7940" width="17.7109375" style="1" customWidth="1"/>
    <col min="7941" max="7941" width="16.42578125" style="1" customWidth="1"/>
    <col min="7942" max="7942" width="30.7109375" style="1" bestFit="1" customWidth="1"/>
    <col min="7943" max="8193" width="11.42578125" style="1"/>
    <col min="8194" max="8196" width="17.7109375" style="1" customWidth="1"/>
    <col min="8197" max="8197" width="16.42578125" style="1" customWidth="1"/>
    <col min="8198" max="8198" width="30.7109375" style="1" bestFit="1" customWidth="1"/>
    <col min="8199" max="8449" width="11.42578125" style="1"/>
    <col min="8450" max="8452" width="17.7109375" style="1" customWidth="1"/>
    <col min="8453" max="8453" width="16.42578125" style="1" customWidth="1"/>
    <col min="8454" max="8454" width="30.7109375" style="1" bestFit="1" customWidth="1"/>
    <col min="8455" max="8705" width="11.42578125" style="1"/>
    <col min="8706" max="8708" width="17.7109375" style="1" customWidth="1"/>
    <col min="8709" max="8709" width="16.42578125" style="1" customWidth="1"/>
    <col min="8710" max="8710" width="30.7109375" style="1" bestFit="1" customWidth="1"/>
    <col min="8711" max="8961" width="11.42578125" style="1"/>
    <col min="8962" max="8964" width="17.7109375" style="1" customWidth="1"/>
    <col min="8965" max="8965" width="16.42578125" style="1" customWidth="1"/>
    <col min="8966" max="8966" width="30.7109375" style="1" bestFit="1" customWidth="1"/>
    <col min="8967" max="9217" width="11.42578125" style="1"/>
    <col min="9218" max="9220" width="17.7109375" style="1" customWidth="1"/>
    <col min="9221" max="9221" width="16.42578125" style="1" customWidth="1"/>
    <col min="9222" max="9222" width="30.7109375" style="1" bestFit="1" customWidth="1"/>
    <col min="9223" max="9473" width="11.42578125" style="1"/>
    <col min="9474" max="9476" width="17.7109375" style="1" customWidth="1"/>
    <col min="9477" max="9477" width="16.42578125" style="1" customWidth="1"/>
    <col min="9478" max="9478" width="30.7109375" style="1" bestFit="1" customWidth="1"/>
    <col min="9479" max="9729" width="11.42578125" style="1"/>
    <col min="9730" max="9732" width="17.7109375" style="1" customWidth="1"/>
    <col min="9733" max="9733" width="16.42578125" style="1" customWidth="1"/>
    <col min="9734" max="9734" width="30.7109375" style="1" bestFit="1" customWidth="1"/>
    <col min="9735" max="9985" width="11.42578125" style="1"/>
    <col min="9986" max="9988" width="17.7109375" style="1" customWidth="1"/>
    <col min="9989" max="9989" width="16.42578125" style="1" customWidth="1"/>
    <col min="9990" max="9990" width="30.7109375" style="1" bestFit="1" customWidth="1"/>
    <col min="9991" max="10241" width="11.42578125" style="1"/>
    <col min="10242" max="10244" width="17.7109375" style="1" customWidth="1"/>
    <col min="10245" max="10245" width="16.42578125" style="1" customWidth="1"/>
    <col min="10246" max="10246" width="30.7109375" style="1" bestFit="1" customWidth="1"/>
    <col min="10247" max="10497" width="11.42578125" style="1"/>
    <col min="10498" max="10500" width="17.7109375" style="1" customWidth="1"/>
    <col min="10501" max="10501" width="16.42578125" style="1" customWidth="1"/>
    <col min="10502" max="10502" width="30.7109375" style="1" bestFit="1" customWidth="1"/>
    <col min="10503" max="10753" width="11.42578125" style="1"/>
    <col min="10754" max="10756" width="17.7109375" style="1" customWidth="1"/>
    <col min="10757" max="10757" width="16.42578125" style="1" customWidth="1"/>
    <col min="10758" max="10758" width="30.7109375" style="1" bestFit="1" customWidth="1"/>
    <col min="10759" max="11009" width="11.42578125" style="1"/>
    <col min="11010" max="11012" width="17.7109375" style="1" customWidth="1"/>
    <col min="11013" max="11013" width="16.42578125" style="1" customWidth="1"/>
    <col min="11014" max="11014" width="30.7109375" style="1" bestFit="1" customWidth="1"/>
    <col min="11015" max="11265" width="11.42578125" style="1"/>
    <col min="11266" max="11268" width="17.7109375" style="1" customWidth="1"/>
    <col min="11269" max="11269" width="16.42578125" style="1" customWidth="1"/>
    <col min="11270" max="11270" width="30.7109375" style="1" bestFit="1" customWidth="1"/>
    <col min="11271" max="11521" width="11.42578125" style="1"/>
    <col min="11522" max="11524" width="17.7109375" style="1" customWidth="1"/>
    <col min="11525" max="11525" width="16.42578125" style="1" customWidth="1"/>
    <col min="11526" max="11526" width="30.7109375" style="1" bestFit="1" customWidth="1"/>
    <col min="11527" max="11777" width="11.42578125" style="1"/>
    <col min="11778" max="11780" width="17.7109375" style="1" customWidth="1"/>
    <col min="11781" max="11781" width="16.42578125" style="1" customWidth="1"/>
    <col min="11782" max="11782" width="30.7109375" style="1" bestFit="1" customWidth="1"/>
    <col min="11783" max="12033" width="11.42578125" style="1"/>
    <col min="12034" max="12036" width="17.7109375" style="1" customWidth="1"/>
    <col min="12037" max="12037" width="16.42578125" style="1" customWidth="1"/>
    <col min="12038" max="12038" width="30.7109375" style="1" bestFit="1" customWidth="1"/>
    <col min="12039" max="12289" width="11.42578125" style="1"/>
    <col min="12290" max="12292" width="17.7109375" style="1" customWidth="1"/>
    <col min="12293" max="12293" width="16.42578125" style="1" customWidth="1"/>
    <col min="12294" max="12294" width="30.7109375" style="1" bestFit="1" customWidth="1"/>
    <col min="12295" max="12545" width="11.42578125" style="1"/>
    <col min="12546" max="12548" width="17.7109375" style="1" customWidth="1"/>
    <col min="12549" max="12549" width="16.42578125" style="1" customWidth="1"/>
    <col min="12550" max="12550" width="30.7109375" style="1" bestFit="1" customWidth="1"/>
    <col min="12551" max="12801" width="11.42578125" style="1"/>
    <col min="12802" max="12804" width="17.7109375" style="1" customWidth="1"/>
    <col min="12805" max="12805" width="16.42578125" style="1" customWidth="1"/>
    <col min="12806" max="12806" width="30.7109375" style="1" bestFit="1" customWidth="1"/>
    <col min="12807" max="13057" width="11.42578125" style="1"/>
    <col min="13058" max="13060" width="17.7109375" style="1" customWidth="1"/>
    <col min="13061" max="13061" width="16.42578125" style="1" customWidth="1"/>
    <col min="13062" max="13062" width="30.7109375" style="1" bestFit="1" customWidth="1"/>
    <col min="13063" max="13313" width="11.42578125" style="1"/>
    <col min="13314" max="13316" width="17.7109375" style="1" customWidth="1"/>
    <col min="13317" max="13317" width="16.42578125" style="1" customWidth="1"/>
    <col min="13318" max="13318" width="30.7109375" style="1" bestFit="1" customWidth="1"/>
    <col min="13319" max="13569" width="11.42578125" style="1"/>
    <col min="13570" max="13572" width="17.7109375" style="1" customWidth="1"/>
    <col min="13573" max="13573" width="16.42578125" style="1" customWidth="1"/>
    <col min="13574" max="13574" width="30.7109375" style="1" bestFit="1" customWidth="1"/>
    <col min="13575" max="13825" width="11.42578125" style="1"/>
    <col min="13826" max="13828" width="17.7109375" style="1" customWidth="1"/>
    <col min="13829" max="13829" width="16.42578125" style="1" customWidth="1"/>
    <col min="13830" max="13830" width="30.7109375" style="1" bestFit="1" customWidth="1"/>
    <col min="13831" max="14081" width="11.42578125" style="1"/>
    <col min="14082" max="14084" width="17.7109375" style="1" customWidth="1"/>
    <col min="14085" max="14085" width="16.42578125" style="1" customWidth="1"/>
    <col min="14086" max="14086" width="30.7109375" style="1" bestFit="1" customWidth="1"/>
    <col min="14087" max="14337" width="11.42578125" style="1"/>
    <col min="14338" max="14340" width="17.7109375" style="1" customWidth="1"/>
    <col min="14341" max="14341" width="16.42578125" style="1" customWidth="1"/>
    <col min="14342" max="14342" width="30.7109375" style="1" bestFit="1" customWidth="1"/>
    <col min="14343" max="14593" width="11.42578125" style="1"/>
    <col min="14594" max="14596" width="17.7109375" style="1" customWidth="1"/>
    <col min="14597" max="14597" width="16.42578125" style="1" customWidth="1"/>
    <col min="14598" max="14598" width="30.7109375" style="1" bestFit="1" customWidth="1"/>
    <col min="14599" max="14849" width="11.42578125" style="1"/>
    <col min="14850" max="14852" width="17.7109375" style="1" customWidth="1"/>
    <col min="14853" max="14853" width="16.42578125" style="1" customWidth="1"/>
    <col min="14854" max="14854" width="30.7109375" style="1" bestFit="1" customWidth="1"/>
    <col min="14855" max="15105" width="11.42578125" style="1"/>
    <col min="15106" max="15108" width="17.7109375" style="1" customWidth="1"/>
    <col min="15109" max="15109" width="16.42578125" style="1" customWidth="1"/>
    <col min="15110" max="15110" width="30.7109375" style="1" bestFit="1" customWidth="1"/>
    <col min="15111" max="15361" width="11.42578125" style="1"/>
    <col min="15362" max="15364" width="17.7109375" style="1" customWidth="1"/>
    <col min="15365" max="15365" width="16.42578125" style="1" customWidth="1"/>
    <col min="15366" max="15366" width="30.7109375" style="1" bestFit="1" customWidth="1"/>
    <col min="15367" max="15617" width="11.42578125" style="1"/>
    <col min="15618" max="15620" width="17.7109375" style="1" customWidth="1"/>
    <col min="15621" max="15621" width="16.42578125" style="1" customWidth="1"/>
    <col min="15622" max="15622" width="30.7109375" style="1" bestFit="1" customWidth="1"/>
    <col min="15623" max="15873" width="11.42578125" style="1"/>
    <col min="15874" max="15876" width="17.7109375" style="1" customWidth="1"/>
    <col min="15877" max="15877" width="16.42578125" style="1" customWidth="1"/>
    <col min="15878" max="15878" width="30.7109375" style="1" bestFit="1" customWidth="1"/>
    <col min="15879" max="16129" width="11.42578125" style="1"/>
    <col min="16130" max="16132" width="17.7109375" style="1" customWidth="1"/>
    <col min="16133" max="16133" width="16.42578125" style="1" customWidth="1"/>
    <col min="16134" max="16134" width="30.7109375" style="1" bestFit="1" customWidth="1"/>
    <col min="16135" max="16384" width="11.42578125" style="1"/>
  </cols>
  <sheetData>
    <row r="9" spans="1:11" ht="48" customHeight="1">
      <c r="A9" s="41" t="s">
        <v>99</v>
      </c>
      <c r="B9" s="41"/>
      <c r="C9" s="41"/>
      <c r="D9" s="41"/>
      <c r="E9" s="41"/>
      <c r="F9" s="41"/>
      <c r="I9" s="3"/>
    </row>
    <row r="10" spans="1:11" ht="18.75">
      <c r="A10" s="4"/>
      <c r="B10" s="5"/>
      <c r="C10" s="4"/>
      <c r="D10" s="4"/>
      <c r="E10" s="4"/>
      <c r="F10" s="4"/>
    </row>
    <row r="11" spans="1:11" ht="38.25">
      <c r="A11" s="6" t="s">
        <v>0</v>
      </c>
      <c r="B11" s="7" t="s">
        <v>1</v>
      </c>
      <c r="C11" s="8" t="s">
        <v>2</v>
      </c>
      <c r="D11" s="9" t="s">
        <v>3</v>
      </c>
      <c r="E11" s="9"/>
      <c r="F11" s="8" t="s">
        <v>2</v>
      </c>
      <c r="G11" s="10"/>
    </row>
    <row r="12" spans="1:11" ht="15">
      <c r="A12" s="11" t="s">
        <v>7</v>
      </c>
      <c r="B12" s="16">
        <v>15164</v>
      </c>
      <c r="C12" s="12">
        <v>4.7999999999999996E-3</v>
      </c>
      <c r="D12" s="17">
        <v>26892</v>
      </c>
      <c r="E12" s="17"/>
      <c r="F12" s="12">
        <v>0.35659999999999997</v>
      </c>
      <c r="G12" s="10"/>
      <c r="I12" s="19"/>
      <c r="J12" s="19"/>
      <c r="K12" s="19"/>
    </row>
    <row r="13" spans="1:11" ht="15">
      <c r="A13" s="11" t="s">
        <v>8</v>
      </c>
      <c r="B13" s="16">
        <v>14480</v>
      </c>
      <c r="C13" s="12">
        <f t="shared" ref="C13:C31" si="0">(B13-B12)/B12</f>
        <v>-4.5106831970456347E-2</v>
      </c>
      <c r="D13" s="17">
        <v>33184</v>
      </c>
      <c r="E13" s="17"/>
      <c r="F13" s="12">
        <f t="shared" ref="F13:F26" si="1">(D13-D12)/D12</f>
        <v>0.23397292875204523</v>
      </c>
      <c r="G13" s="10"/>
      <c r="I13" s="19"/>
      <c r="J13" s="19"/>
      <c r="K13" s="19"/>
    </row>
    <row r="14" spans="1:11" ht="15">
      <c r="A14" s="11" t="s">
        <v>9</v>
      </c>
      <c r="B14" s="16">
        <v>15551</v>
      </c>
      <c r="C14" s="12">
        <f t="shared" si="0"/>
        <v>7.3964088397790062E-2</v>
      </c>
      <c r="D14" s="17">
        <v>21974</v>
      </c>
      <c r="E14" s="17"/>
      <c r="F14" s="12">
        <f t="shared" si="1"/>
        <v>-0.33781340405014465</v>
      </c>
      <c r="G14" s="10"/>
      <c r="I14" s="19"/>
      <c r="J14" s="19"/>
      <c r="K14" s="19"/>
    </row>
    <row r="15" spans="1:11" ht="15">
      <c r="A15" s="11" t="s">
        <v>10</v>
      </c>
      <c r="B15" s="16">
        <v>13946</v>
      </c>
      <c r="C15" s="12">
        <f t="shared" si="0"/>
        <v>-0.10320879686193814</v>
      </c>
      <c r="D15" s="17">
        <v>15641</v>
      </c>
      <c r="E15" s="17"/>
      <c r="F15" s="12">
        <f t="shared" si="1"/>
        <v>-0.28820424137617184</v>
      </c>
      <c r="G15" s="10"/>
      <c r="H15" s="19"/>
      <c r="I15" s="19"/>
      <c r="J15" s="19"/>
    </row>
    <row r="16" spans="1:11" ht="15" customHeight="1">
      <c r="A16" s="11" t="s">
        <v>11</v>
      </c>
      <c r="B16" s="16">
        <v>14144</v>
      </c>
      <c r="C16" s="12">
        <f t="shared" si="0"/>
        <v>1.4197619389072135E-2</v>
      </c>
      <c r="D16" s="17">
        <v>9103</v>
      </c>
      <c r="E16" s="17"/>
      <c r="F16" s="12">
        <f t="shared" si="1"/>
        <v>-0.41800396394092448</v>
      </c>
      <c r="G16" s="10"/>
      <c r="H16" s="22"/>
      <c r="I16" s="19"/>
      <c r="J16" s="19"/>
    </row>
    <row r="17" spans="1:13" ht="15" customHeight="1">
      <c r="A17" s="11" t="s">
        <v>12</v>
      </c>
      <c r="B17" s="16">
        <v>14806</v>
      </c>
      <c r="C17" s="12">
        <f t="shared" si="0"/>
        <v>4.6804298642533937E-2</v>
      </c>
      <c r="D17" s="17">
        <v>8410</v>
      </c>
      <c r="E17" s="17"/>
      <c r="F17" s="12">
        <f t="shared" si="1"/>
        <v>-7.6128748764143689E-2</v>
      </c>
      <c r="G17" s="10"/>
      <c r="H17" s="22"/>
      <c r="I17" s="19"/>
      <c r="J17" s="19"/>
    </row>
    <row r="18" spans="1:13" ht="15" customHeight="1">
      <c r="A18" s="11" t="s">
        <v>13</v>
      </c>
      <c r="B18" s="16">
        <v>17992</v>
      </c>
      <c r="C18" s="12">
        <f t="shared" si="0"/>
        <v>0.21518303390517357</v>
      </c>
      <c r="D18" s="17">
        <v>19170</v>
      </c>
      <c r="E18" s="17"/>
      <c r="F18" s="12">
        <f t="shared" si="1"/>
        <v>1.2794292508917955</v>
      </c>
      <c r="G18" s="10"/>
      <c r="H18" s="22"/>
      <c r="I18" s="19"/>
      <c r="J18" s="19"/>
    </row>
    <row r="19" spans="1:13" ht="15.75">
      <c r="A19" s="11" t="s">
        <v>14</v>
      </c>
      <c r="B19" s="16">
        <v>13682</v>
      </c>
      <c r="C19" s="12">
        <f t="shared" si="0"/>
        <v>-0.23955091151622943</v>
      </c>
      <c r="D19" s="17">
        <v>14369</v>
      </c>
      <c r="E19" s="17"/>
      <c r="F19" s="12">
        <f t="shared" si="1"/>
        <v>-0.25044340114762648</v>
      </c>
      <c r="G19" s="23"/>
      <c r="H19" s="14"/>
      <c r="I19" s="24"/>
      <c r="J19" s="14"/>
    </row>
    <row r="20" spans="1:13" ht="15">
      <c r="A20" s="11" t="s">
        <v>15</v>
      </c>
      <c r="B20" s="16">
        <v>15305</v>
      </c>
      <c r="C20" s="12">
        <f t="shared" si="0"/>
        <v>0.11862300833211518</v>
      </c>
      <c r="D20" s="17">
        <v>13910</v>
      </c>
      <c r="E20" s="17"/>
      <c r="F20" s="12">
        <f t="shared" si="1"/>
        <v>-3.194376783353052E-2</v>
      </c>
      <c r="G20" s="10"/>
      <c r="H20" s="20"/>
      <c r="I20" s="21"/>
      <c r="J20" s="20"/>
    </row>
    <row r="21" spans="1:13" ht="15.75">
      <c r="A21" s="11" t="s">
        <v>16</v>
      </c>
      <c r="B21" s="16">
        <v>14719</v>
      </c>
      <c r="C21" s="12">
        <f t="shared" si="0"/>
        <v>-3.8288141130349562E-2</v>
      </c>
      <c r="D21" s="17">
        <v>15342</v>
      </c>
      <c r="E21" s="17"/>
      <c r="F21" s="12">
        <f t="shared" si="1"/>
        <v>0.10294751976994967</v>
      </c>
      <c r="G21" s="18"/>
      <c r="H21" s="20"/>
      <c r="I21" s="21"/>
      <c r="J21" s="20"/>
      <c r="K21" s="21"/>
      <c r="L21" s="20"/>
      <c r="M21" s="21" t="s">
        <v>4</v>
      </c>
    </row>
    <row r="22" spans="1:13" ht="15">
      <c r="A22" s="11" t="s">
        <v>17</v>
      </c>
      <c r="B22" s="16">
        <v>19033</v>
      </c>
      <c r="C22" s="12">
        <f t="shared" si="0"/>
        <v>0.2930905632176099</v>
      </c>
      <c r="D22" s="17">
        <v>17243</v>
      </c>
      <c r="E22" s="17"/>
      <c r="F22" s="12">
        <f t="shared" si="1"/>
        <v>0.12390822578542562</v>
      </c>
      <c r="G22" s="10"/>
      <c r="H22" s="22"/>
      <c r="I22" s="19"/>
      <c r="J22" s="19"/>
    </row>
    <row r="23" spans="1:13" ht="15">
      <c r="A23" s="11" t="s">
        <v>18</v>
      </c>
      <c r="B23" s="16">
        <v>15275</v>
      </c>
      <c r="C23" s="12">
        <f t="shared" si="0"/>
        <v>-0.19744654021961855</v>
      </c>
      <c r="D23" s="17">
        <v>18593</v>
      </c>
      <c r="E23" s="17"/>
      <c r="F23" s="12">
        <f t="shared" si="1"/>
        <v>7.8292640491793769E-2</v>
      </c>
      <c r="G23" s="10"/>
      <c r="H23" s="22"/>
      <c r="I23" s="19"/>
      <c r="J23" s="19"/>
    </row>
    <row r="24" spans="1:13" ht="15">
      <c r="A24" s="11" t="s">
        <v>19</v>
      </c>
      <c r="B24" s="16">
        <v>15739</v>
      </c>
      <c r="C24" s="12">
        <f t="shared" si="0"/>
        <v>3.0376432078559737E-2</v>
      </c>
      <c r="D24" s="17">
        <v>31259</v>
      </c>
      <c r="E24" s="17"/>
      <c r="F24" s="12">
        <f t="shared" si="1"/>
        <v>0.68122411660302262</v>
      </c>
      <c r="G24" s="10"/>
      <c r="H24" s="22"/>
      <c r="I24" s="19"/>
      <c r="J24" s="19"/>
    </row>
    <row r="25" spans="1:13" ht="15">
      <c r="A25" s="11" t="s">
        <v>20</v>
      </c>
      <c r="B25" s="16">
        <v>14657</v>
      </c>
      <c r="C25" s="12">
        <f t="shared" si="0"/>
        <v>-6.8746426075354222E-2</v>
      </c>
      <c r="D25" s="17">
        <v>35493</v>
      </c>
      <c r="E25" s="17"/>
      <c r="F25" s="12">
        <f t="shared" si="1"/>
        <v>0.13544899069068109</v>
      </c>
      <c r="G25" s="10"/>
      <c r="H25" s="22"/>
      <c r="I25" s="19"/>
      <c r="J25" s="19"/>
    </row>
    <row r="26" spans="1:13" ht="15">
      <c r="A26" s="11" t="s">
        <v>21</v>
      </c>
      <c r="B26" s="16">
        <v>6963</v>
      </c>
      <c r="C26" s="12">
        <f t="shared" si="0"/>
        <v>-0.52493689022310164</v>
      </c>
      <c r="D26" s="17">
        <v>10318</v>
      </c>
      <c r="E26" s="17"/>
      <c r="F26" s="12">
        <f t="shared" si="1"/>
        <v>-0.70929479052207478</v>
      </c>
      <c r="G26" s="10"/>
      <c r="H26" s="22"/>
      <c r="I26" s="19"/>
      <c r="J26" s="19"/>
    </row>
    <row r="27" spans="1:13" ht="15.75">
      <c r="A27" s="11" t="s">
        <v>22</v>
      </c>
      <c r="B27" s="16" t="s">
        <v>59</v>
      </c>
      <c r="C27" s="12" t="s">
        <v>60</v>
      </c>
      <c r="D27" s="16" t="s">
        <v>59</v>
      </c>
      <c r="E27" s="16"/>
      <c r="F27" s="12" t="s">
        <v>60</v>
      </c>
      <c r="G27" s="18"/>
      <c r="H27" s="20"/>
      <c r="I27" s="21"/>
      <c r="J27" s="20"/>
    </row>
    <row r="28" spans="1:13" ht="15.75">
      <c r="A28" s="11" t="s">
        <v>23</v>
      </c>
      <c r="B28" s="16" t="s">
        <v>59</v>
      </c>
      <c r="C28" s="12" t="s">
        <v>60</v>
      </c>
      <c r="D28" s="16" t="s">
        <v>59</v>
      </c>
      <c r="E28" s="16"/>
      <c r="F28" s="12" t="s">
        <v>60</v>
      </c>
      <c r="G28" s="18"/>
      <c r="H28" s="20"/>
      <c r="I28" s="21"/>
      <c r="J28" s="20"/>
      <c r="K28" s="21"/>
      <c r="L28" s="20"/>
    </row>
    <row r="29" spans="1:13" ht="15">
      <c r="A29" s="11" t="s">
        <v>24</v>
      </c>
      <c r="B29" s="16">
        <v>1165</v>
      </c>
      <c r="C29" s="12" t="s">
        <v>60</v>
      </c>
      <c r="D29" s="16" t="s">
        <v>59</v>
      </c>
      <c r="E29" s="16"/>
      <c r="F29" s="12" t="s">
        <v>60</v>
      </c>
      <c r="G29" s="10"/>
    </row>
    <row r="30" spans="1:13" ht="15.75">
      <c r="A30" s="11" t="s">
        <v>25</v>
      </c>
      <c r="B30" s="16">
        <v>514</v>
      </c>
      <c r="C30" s="12">
        <f t="shared" si="0"/>
        <v>-0.55879828326180259</v>
      </c>
      <c r="D30" s="16" t="s">
        <v>59</v>
      </c>
      <c r="E30" s="16"/>
      <c r="F30" s="12" t="s">
        <v>60</v>
      </c>
      <c r="G30" s="18"/>
    </row>
    <row r="31" spans="1:13" ht="15.75">
      <c r="A31" s="11" t="s">
        <v>26</v>
      </c>
      <c r="B31" s="16">
        <v>632</v>
      </c>
      <c r="C31" s="12">
        <f t="shared" si="0"/>
        <v>0.22957198443579765</v>
      </c>
      <c r="D31" s="16" t="s">
        <v>59</v>
      </c>
      <c r="E31" s="16"/>
      <c r="F31" s="12" t="s">
        <v>60</v>
      </c>
      <c r="G31" s="18"/>
    </row>
    <row r="32" spans="1:13" ht="15">
      <c r="A32" s="11" t="s">
        <v>27</v>
      </c>
      <c r="B32" s="16">
        <v>748</v>
      </c>
      <c r="C32" s="12">
        <f t="shared" ref="C32:C93" si="2">(B32-B31)/B31</f>
        <v>0.18354430379746836</v>
      </c>
      <c r="D32" s="16" t="s">
        <v>59</v>
      </c>
      <c r="E32" s="16"/>
      <c r="F32" s="12" t="s">
        <v>60</v>
      </c>
      <c r="G32" s="15"/>
    </row>
    <row r="33" spans="1:7" ht="15">
      <c r="A33" s="11" t="s">
        <v>28</v>
      </c>
      <c r="B33" s="16">
        <v>1286</v>
      </c>
      <c r="C33" s="12">
        <f t="shared" si="2"/>
        <v>0.71925133689839571</v>
      </c>
      <c r="D33" s="16" t="s">
        <v>59</v>
      </c>
      <c r="E33" s="16"/>
      <c r="F33" s="12" t="s">
        <v>60</v>
      </c>
      <c r="G33" s="15"/>
    </row>
    <row r="34" spans="1:7" ht="15">
      <c r="A34" s="11" t="s">
        <v>29</v>
      </c>
      <c r="B34" s="16">
        <v>2196</v>
      </c>
      <c r="C34" s="12">
        <f t="shared" si="2"/>
        <v>0.70762052877138415</v>
      </c>
      <c r="D34" s="17" t="s">
        <v>59</v>
      </c>
      <c r="E34" s="17"/>
      <c r="F34" s="12" t="s">
        <v>60</v>
      </c>
      <c r="G34" s="15"/>
    </row>
    <row r="35" spans="1:7" ht="15">
      <c r="A35" s="11" t="s">
        <v>30</v>
      </c>
      <c r="B35" s="16">
        <v>4539</v>
      </c>
      <c r="C35" s="12">
        <f t="shared" si="2"/>
        <v>1.0669398907103824</v>
      </c>
      <c r="D35" s="17">
        <v>7421</v>
      </c>
      <c r="E35" s="17"/>
      <c r="F35" s="12" t="s">
        <v>60</v>
      </c>
      <c r="G35" s="10"/>
    </row>
    <row r="36" spans="1:7" ht="15">
      <c r="A36" s="11" t="s">
        <v>31</v>
      </c>
      <c r="B36" s="16">
        <v>9544</v>
      </c>
      <c r="C36" s="12">
        <f t="shared" si="2"/>
        <v>1.1026657854152897</v>
      </c>
      <c r="D36" s="13">
        <v>26317</v>
      </c>
      <c r="E36" s="13"/>
      <c r="F36" s="12">
        <f>+(D36-D35)/D35</f>
        <v>2.5462875623231369</v>
      </c>
      <c r="G36" s="10"/>
    </row>
    <row r="37" spans="1:7" ht="15">
      <c r="A37" s="11" t="s">
        <v>32</v>
      </c>
      <c r="B37" s="16">
        <v>7945</v>
      </c>
      <c r="C37" s="12">
        <f t="shared" si="2"/>
        <v>-0.16753981559094719</v>
      </c>
      <c r="D37" s="13">
        <v>28026</v>
      </c>
      <c r="E37" s="13"/>
      <c r="F37" s="12">
        <f>+(D37-D36)/D36</f>
        <v>6.4939012805410951E-2</v>
      </c>
      <c r="G37" s="10"/>
    </row>
    <row r="38" spans="1:7" ht="15.75">
      <c r="A38" s="11" t="s">
        <v>33</v>
      </c>
      <c r="B38" s="16">
        <v>7245</v>
      </c>
      <c r="C38" s="12">
        <f t="shared" si="2"/>
        <v>-8.8105726872246701E-2</v>
      </c>
      <c r="D38" s="13">
        <v>14944</v>
      </c>
      <c r="E38" s="13"/>
      <c r="F38" s="12">
        <f>+(D38-D37)/D37</f>
        <v>-0.46678084635695427</v>
      </c>
      <c r="G38" s="18"/>
    </row>
    <row r="39" spans="1:7" ht="15.75">
      <c r="A39" s="11" t="s">
        <v>34</v>
      </c>
      <c r="B39" s="16">
        <v>6968</v>
      </c>
      <c r="C39" s="12">
        <f t="shared" si="2"/>
        <v>-3.8233264320220839E-2</v>
      </c>
      <c r="D39" s="13">
        <v>8459</v>
      </c>
      <c r="E39" s="13"/>
      <c r="F39" s="12">
        <f t="shared" ref="F39:F59" si="3">+(D39-D38)/D38</f>
        <v>-0.43395342612419702</v>
      </c>
      <c r="G39" s="18"/>
    </row>
    <row r="40" spans="1:7" ht="15.75">
      <c r="A40" s="11" t="s">
        <v>35</v>
      </c>
      <c r="B40" s="16">
        <v>3643</v>
      </c>
      <c r="C40" s="12">
        <f t="shared" si="2"/>
        <v>-0.47718140068886339</v>
      </c>
      <c r="D40" s="13">
        <v>4284</v>
      </c>
      <c r="E40" s="13"/>
      <c r="F40" s="12">
        <f t="shared" si="3"/>
        <v>-0.49355715805650785</v>
      </c>
      <c r="G40" s="18"/>
    </row>
    <row r="41" spans="1:7" ht="15.75">
      <c r="A41" s="11" t="s">
        <v>36</v>
      </c>
      <c r="B41" s="16">
        <v>3638</v>
      </c>
      <c r="C41" s="12">
        <f t="shared" si="2"/>
        <v>-1.372495196266813E-3</v>
      </c>
      <c r="D41" s="13">
        <v>3100</v>
      </c>
      <c r="E41" s="13"/>
      <c r="F41" s="12">
        <f t="shared" si="3"/>
        <v>-0.27637721755368816</v>
      </c>
      <c r="G41" s="18"/>
    </row>
    <row r="42" spans="1:7" ht="15.75">
      <c r="A42" s="11" t="s">
        <v>37</v>
      </c>
      <c r="B42" s="16">
        <v>11324</v>
      </c>
      <c r="C42" s="12">
        <f t="shared" si="2"/>
        <v>2.1126992853216051</v>
      </c>
      <c r="D42" s="13">
        <v>16173</v>
      </c>
      <c r="E42" s="13"/>
      <c r="F42" s="12">
        <f t="shared" si="3"/>
        <v>4.2170967741935481</v>
      </c>
      <c r="G42" s="18"/>
    </row>
    <row r="43" spans="1:7" ht="15.75">
      <c r="A43" s="11" t="s">
        <v>38</v>
      </c>
      <c r="B43" s="16">
        <v>10522</v>
      </c>
      <c r="C43" s="12">
        <f t="shared" si="2"/>
        <v>-7.0823030731190395E-2</v>
      </c>
      <c r="D43" s="13">
        <v>11895</v>
      </c>
      <c r="E43" s="13"/>
      <c r="F43" s="12">
        <f t="shared" si="3"/>
        <v>-0.26451493229456502</v>
      </c>
      <c r="G43" s="18"/>
    </row>
    <row r="44" spans="1:7" ht="15.75">
      <c r="A44" s="11" t="s">
        <v>39</v>
      </c>
      <c r="B44" s="16">
        <v>11148</v>
      </c>
      <c r="C44" s="12">
        <f t="shared" si="2"/>
        <v>5.9494392701007412E-2</v>
      </c>
      <c r="D44" s="13">
        <v>12448</v>
      </c>
      <c r="E44" s="13"/>
      <c r="F44" s="12">
        <f t="shared" si="3"/>
        <v>4.6490121899957965E-2</v>
      </c>
      <c r="G44" s="18"/>
    </row>
    <row r="45" spans="1:7" ht="15.75">
      <c r="A45" s="11" t="s">
        <v>40</v>
      </c>
      <c r="B45" s="16">
        <v>14704</v>
      </c>
      <c r="C45" s="12">
        <f t="shared" si="2"/>
        <v>0.31898098313598849</v>
      </c>
      <c r="D45" s="13">
        <v>17771</v>
      </c>
      <c r="E45" s="13"/>
      <c r="F45" s="12">
        <f t="shared" si="3"/>
        <v>0.4276188946015424</v>
      </c>
      <c r="G45" s="18"/>
    </row>
    <row r="46" spans="1:7" ht="15.75">
      <c r="A46" s="11" t="s">
        <v>41</v>
      </c>
      <c r="B46" s="16">
        <v>16340</v>
      </c>
      <c r="C46" s="12">
        <f t="shared" si="2"/>
        <v>0.11126224156692056</v>
      </c>
      <c r="D46" s="13">
        <v>18481</v>
      </c>
      <c r="E46" s="13"/>
      <c r="F46" s="12">
        <f t="shared" si="3"/>
        <v>3.995273197906702E-2</v>
      </c>
      <c r="G46" s="18"/>
    </row>
    <row r="47" spans="1:7" ht="15.75">
      <c r="A47" s="11" t="s">
        <v>42</v>
      </c>
      <c r="B47" s="16">
        <v>13870</v>
      </c>
      <c r="C47" s="12">
        <f t="shared" si="2"/>
        <v>-0.15116279069767441</v>
      </c>
      <c r="D47" s="13">
        <v>20581</v>
      </c>
      <c r="E47" s="13"/>
      <c r="F47" s="12">
        <f t="shared" si="3"/>
        <v>0.11363021481521562</v>
      </c>
      <c r="G47" s="18"/>
    </row>
    <row r="48" spans="1:7" ht="15.75">
      <c r="A48" s="11" t="s">
        <v>43</v>
      </c>
      <c r="B48" s="16">
        <v>18832</v>
      </c>
      <c r="C48" s="12">
        <f t="shared" si="2"/>
        <v>0.35775054073540014</v>
      </c>
      <c r="D48" s="13">
        <v>33707</v>
      </c>
      <c r="E48" s="13"/>
      <c r="F48" s="12">
        <f t="shared" si="3"/>
        <v>0.63777270297847533</v>
      </c>
      <c r="G48" s="18"/>
    </row>
    <row r="49" spans="1:7" ht="15.75">
      <c r="A49" s="11" t="s">
        <v>44</v>
      </c>
      <c r="B49" s="16">
        <v>16877</v>
      </c>
      <c r="C49" s="12">
        <f t="shared" si="2"/>
        <v>-0.10381265930331351</v>
      </c>
      <c r="D49" s="13">
        <v>39202</v>
      </c>
      <c r="E49" s="13"/>
      <c r="F49" s="12">
        <f t="shared" si="3"/>
        <v>0.16302251757795116</v>
      </c>
      <c r="G49" s="18"/>
    </row>
    <row r="50" spans="1:7" ht="15.75">
      <c r="A50" s="11" t="s">
        <v>45</v>
      </c>
      <c r="B50" s="16">
        <v>16838</v>
      </c>
      <c r="C50" s="12">
        <f t="shared" si="2"/>
        <v>-2.3108372341055874E-3</v>
      </c>
      <c r="D50" s="13">
        <v>21614</v>
      </c>
      <c r="E50" s="13"/>
      <c r="F50" s="12">
        <f t="shared" si="3"/>
        <v>-0.44865057905208916</v>
      </c>
      <c r="G50" s="18"/>
    </row>
    <row r="51" spans="1:7" ht="15.75">
      <c r="A51" s="11" t="s">
        <v>46</v>
      </c>
      <c r="B51" s="16">
        <v>19176</v>
      </c>
      <c r="C51" s="12">
        <f t="shared" si="2"/>
        <v>0.13885259532010927</v>
      </c>
      <c r="D51" s="13">
        <v>20463</v>
      </c>
      <c r="E51" s="13"/>
      <c r="F51" s="12">
        <f t="shared" si="3"/>
        <v>-5.3252521513833626E-2</v>
      </c>
      <c r="G51" s="18"/>
    </row>
    <row r="52" spans="1:7" ht="15.75">
      <c r="A52" s="11" t="s">
        <v>47</v>
      </c>
      <c r="B52" s="16">
        <v>16289</v>
      </c>
      <c r="C52" s="12">
        <f t="shared" si="2"/>
        <v>-0.15055277430120984</v>
      </c>
      <c r="D52" s="13">
        <v>12993</v>
      </c>
      <c r="E52" s="13"/>
      <c r="F52" s="12">
        <f t="shared" si="3"/>
        <v>-0.36504911303327958</v>
      </c>
      <c r="G52" s="18"/>
    </row>
    <row r="53" spans="1:7" ht="15.75">
      <c r="A53" s="11" t="s">
        <v>48</v>
      </c>
      <c r="B53" s="16">
        <v>17238</v>
      </c>
      <c r="C53" s="12">
        <f t="shared" si="2"/>
        <v>5.826017557861133E-2</v>
      </c>
      <c r="D53" s="13">
        <v>13975</v>
      </c>
      <c r="E53" s="13"/>
      <c r="F53" s="12">
        <f t="shared" si="3"/>
        <v>7.5579158008158245E-2</v>
      </c>
      <c r="G53" s="18"/>
    </row>
    <row r="54" spans="1:7" ht="15.75">
      <c r="A54" s="11" t="s">
        <v>49</v>
      </c>
      <c r="B54" s="16">
        <v>20636</v>
      </c>
      <c r="C54" s="12">
        <f t="shared" si="2"/>
        <v>0.19712263603666319</v>
      </c>
      <c r="D54" s="13">
        <v>23882</v>
      </c>
      <c r="E54" s="13"/>
      <c r="F54" s="12">
        <f t="shared" si="3"/>
        <v>0.70890876565295169</v>
      </c>
      <c r="G54" s="18"/>
    </row>
    <row r="55" spans="1:7" ht="15.75">
      <c r="A55" s="11" t="s">
        <v>50</v>
      </c>
      <c r="B55" s="16">
        <v>17815</v>
      </c>
      <c r="C55" s="12">
        <f t="shared" si="2"/>
        <v>-0.13670284938941654</v>
      </c>
      <c r="D55" s="13">
        <v>16628</v>
      </c>
      <c r="E55" s="13"/>
      <c r="F55" s="12">
        <f t="shared" si="3"/>
        <v>-0.30374340507495184</v>
      </c>
      <c r="G55" s="18"/>
    </row>
    <row r="56" spans="1:7" ht="15.75">
      <c r="A56" s="11" t="s">
        <v>51</v>
      </c>
      <c r="B56" s="16">
        <v>19262</v>
      </c>
      <c r="C56" s="12">
        <f t="shared" si="2"/>
        <v>8.1223687903452149E-2</v>
      </c>
      <c r="D56" s="13">
        <v>16118</v>
      </c>
      <c r="E56" s="13"/>
      <c r="F56" s="12">
        <f t="shared" si="3"/>
        <v>-3.067115708443589E-2</v>
      </c>
      <c r="G56" s="18"/>
    </row>
    <row r="57" spans="1:7" ht="15.75">
      <c r="A57" s="11" t="s">
        <v>52</v>
      </c>
      <c r="B57" s="16">
        <v>20193</v>
      </c>
      <c r="C57" s="12">
        <f t="shared" si="2"/>
        <v>4.8333506385629735E-2</v>
      </c>
      <c r="D57" s="13">
        <v>16437</v>
      </c>
      <c r="E57" s="13"/>
      <c r="F57" s="12">
        <f t="shared" si="3"/>
        <v>1.9791537411589528E-2</v>
      </c>
      <c r="G57" s="18"/>
    </row>
    <row r="58" spans="1:7" ht="15.75">
      <c r="A58" s="11" t="s">
        <v>53</v>
      </c>
      <c r="B58" s="16">
        <v>19519</v>
      </c>
      <c r="C58" s="12">
        <f t="shared" si="2"/>
        <v>-3.3377903233793887E-2</v>
      </c>
      <c r="D58" s="13">
        <v>15291</v>
      </c>
      <c r="E58" s="13"/>
      <c r="F58" s="12">
        <f t="shared" si="3"/>
        <v>-6.9720751962036864E-2</v>
      </c>
      <c r="G58" s="18"/>
    </row>
    <row r="59" spans="1:7" ht="15.75">
      <c r="A59" s="11" t="s">
        <v>54</v>
      </c>
      <c r="B59" s="16">
        <v>16575</v>
      </c>
      <c r="C59" s="12">
        <f t="shared" si="2"/>
        <v>-0.15082739894461805</v>
      </c>
      <c r="D59" s="13">
        <v>14919</v>
      </c>
      <c r="E59" s="13"/>
      <c r="F59" s="12">
        <f t="shared" si="3"/>
        <v>-2.432803609966647E-2</v>
      </c>
      <c r="G59" s="18"/>
    </row>
    <row r="60" spans="1:7" ht="15.75">
      <c r="A60" s="11" t="s">
        <v>55</v>
      </c>
      <c r="B60" s="16">
        <v>21036</v>
      </c>
      <c r="C60" s="12">
        <f t="shared" si="2"/>
        <v>0.26914027149321268</v>
      </c>
      <c r="D60" s="13">
        <v>35456</v>
      </c>
      <c r="E60" s="13"/>
      <c r="F60" s="12">
        <f t="shared" ref="F60:F93" si="4">(D60-D59)/D59</f>
        <v>1.3765667940210471</v>
      </c>
      <c r="G60" s="18"/>
    </row>
    <row r="61" spans="1:7" ht="15.75">
      <c r="A61" s="11" t="s">
        <v>56</v>
      </c>
      <c r="B61" s="16">
        <v>16966</v>
      </c>
      <c r="C61" s="12">
        <f t="shared" si="2"/>
        <v>-0.19347784749952462</v>
      </c>
      <c r="D61" s="13">
        <v>40231</v>
      </c>
      <c r="E61" s="13"/>
      <c r="F61" s="12">
        <f t="shared" si="4"/>
        <v>0.13467396209386281</v>
      </c>
      <c r="G61" s="18"/>
    </row>
    <row r="62" spans="1:7" ht="15.75">
      <c r="A62" s="11" t="s">
        <v>57</v>
      </c>
      <c r="B62" s="16">
        <v>16097</v>
      </c>
      <c r="C62" s="12">
        <f t="shared" si="2"/>
        <v>-5.1220087233290107E-2</v>
      </c>
      <c r="D62" s="13">
        <v>25403</v>
      </c>
      <c r="E62" s="13"/>
      <c r="F62" s="12">
        <f t="shared" si="4"/>
        <v>-0.36857149958986851</v>
      </c>
      <c r="G62" s="18"/>
    </row>
    <row r="63" spans="1:7" ht="15.75">
      <c r="A63" s="11" t="s">
        <v>58</v>
      </c>
      <c r="B63" s="16">
        <v>18387</v>
      </c>
      <c r="C63" s="12">
        <f t="shared" si="2"/>
        <v>0.14226253339131514</v>
      </c>
      <c r="D63" s="13">
        <v>24526</v>
      </c>
      <c r="E63" s="13"/>
      <c r="F63" s="12">
        <f t="shared" si="4"/>
        <v>-3.4523481478565522E-2</v>
      </c>
      <c r="G63" s="18"/>
    </row>
    <row r="64" spans="1:7" ht="15.75">
      <c r="A64" s="11" t="s">
        <v>69</v>
      </c>
      <c r="B64" s="25">
        <v>15354</v>
      </c>
      <c r="C64" s="12">
        <f t="shared" si="2"/>
        <v>-0.16495349975526186</v>
      </c>
      <c r="D64" s="26">
        <v>19882</v>
      </c>
      <c r="E64" s="26"/>
      <c r="F64" s="12">
        <f t="shared" si="4"/>
        <v>-0.18935007746880861</v>
      </c>
      <c r="G64" s="18"/>
    </row>
    <row r="65" spans="1:7" ht="15.75">
      <c r="A65" s="11" t="s">
        <v>70</v>
      </c>
      <c r="B65" s="25">
        <v>14412</v>
      </c>
      <c r="C65" s="12">
        <f t="shared" si="2"/>
        <v>-6.1352090660414221E-2</v>
      </c>
      <c r="D65" s="26">
        <v>17770</v>
      </c>
      <c r="E65" s="26"/>
      <c r="F65" s="12">
        <f t="shared" si="4"/>
        <v>-0.10622673775274118</v>
      </c>
      <c r="G65" s="18"/>
    </row>
    <row r="66" spans="1:7" ht="15.75">
      <c r="A66" s="11" t="s">
        <v>71</v>
      </c>
      <c r="B66" s="25">
        <v>19992</v>
      </c>
      <c r="C66" s="12">
        <f t="shared" si="2"/>
        <v>0.38717735220649457</v>
      </c>
      <c r="D66" s="26">
        <v>27533</v>
      </c>
      <c r="E66" s="26"/>
      <c r="F66" s="12">
        <f t="shared" si="4"/>
        <v>0.54940911648846369</v>
      </c>
      <c r="G66" s="36"/>
    </row>
    <row r="67" spans="1:7" ht="15.75">
      <c r="A67" s="11" t="s">
        <v>73</v>
      </c>
      <c r="B67" s="25">
        <v>14326</v>
      </c>
      <c r="C67" s="12">
        <f t="shared" si="2"/>
        <v>-0.28341336534613848</v>
      </c>
      <c r="D67" s="26">
        <v>22643</v>
      </c>
      <c r="E67" s="26"/>
      <c r="F67" s="12">
        <f t="shared" si="4"/>
        <v>-0.17760505575128027</v>
      </c>
      <c r="G67" s="18"/>
    </row>
    <row r="68" spans="1:7" ht="15.75">
      <c r="A68" s="11" t="s">
        <v>74</v>
      </c>
      <c r="B68" s="25">
        <v>18670</v>
      </c>
      <c r="C68" s="12">
        <f t="shared" si="2"/>
        <v>0.30322490576574063</v>
      </c>
      <c r="D68" s="26">
        <v>20698</v>
      </c>
      <c r="E68" s="38" t="s">
        <v>72</v>
      </c>
      <c r="F68" s="12">
        <f t="shared" si="4"/>
        <v>-8.5898511681314307E-2</v>
      </c>
      <c r="G68" s="18"/>
    </row>
    <row r="69" spans="1:7" ht="15.75">
      <c r="A69" s="11" t="s">
        <v>75</v>
      </c>
      <c r="B69" s="25">
        <v>18525</v>
      </c>
      <c r="C69" s="12">
        <f t="shared" si="2"/>
        <v>-7.766470273165506E-3</v>
      </c>
      <c r="D69" s="26">
        <v>19019</v>
      </c>
      <c r="E69" s="38"/>
      <c r="F69" s="12">
        <f t="shared" si="4"/>
        <v>-8.1118948690694748E-2</v>
      </c>
      <c r="G69" s="18"/>
    </row>
    <row r="70" spans="1:7" ht="15.75">
      <c r="A70" s="11" t="s">
        <v>76</v>
      </c>
      <c r="B70" s="25">
        <v>15856</v>
      </c>
      <c r="C70" s="12">
        <f t="shared" si="2"/>
        <v>-0.14407557354925776</v>
      </c>
      <c r="D70" s="26">
        <v>24263</v>
      </c>
      <c r="E70" s="38" t="s">
        <v>72</v>
      </c>
      <c r="F70" s="12">
        <f t="shared" si="4"/>
        <v>0.27572427572427571</v>
      </c>
      <c r="G70" s="18"/>
    </row>
    <row r="71" spans="1:7" ht="15.75">
      <c r="A71" s="11" t="s">
        <v>77</v>
      </c>
      <c r="B71" s="25">
        <v>15644</v>
      </c>
      <c r="C71" s="12">
        <f t="shared" si="2"/>
        <v>-1.3370332996972755E-2</v>
      </c>
      <c r="D71" s="26">
        <v>23460</v>
      </c>
      <c r="E71" s="38"/>
      <c r="F71" s="12">
        <f t="shared" si="4"/>
        <v>-3.3095660058525329E-2</v>
      </c>
      <c r="G71" s="18"/>
    </row>
    <row r="72" spans="1:7" ht="15.75">
      <c r="A72" s="11" t="s">
        <v>78</v>
      </c>
      <c r="B72" s="25">
        <v>15264</v>
      </c>
      <c r="C72" s="12">
        <f t="shared" si="2"/>
        <v>-2.4290462797238559E-2</v>
      </c>
      <c r="D72" s="26">
        <v>37649</v>
      </c>
      <c r="E72" s="38"/>
      <c r="F72" s="12">
        <f t="shared" si="4"/>
        <v>0.6048167092924126</v>
      </c>
      <c r="G72" s="18"/>
    </row>
    <row r="73" spans="1:7" ht="15.75">
      <c r="A73" s="11" t="s">
        <v>79</v>
      </c>
      <c r="B73" s="25">
        <v>12717</v>
      </c>
      <c r="C73" s="12">
        <f t="shared" si="2"/>
        <v>-0.16686320754716982</v>
      </c>
      <c r="D73" s="26">
        <v>38886</v>
      </c>
      <c r="E73" s="38" t="s">
        <v>72</v>
      </c>
      <c r="F73" s="12">
        <f t="shared" si="4"/>
        <v>3.2856118356397249E-2</v>
      </c>
      <c r="G73" s="18"/>
    </row>
    <row r="74" spans="1:7" ht="15.75">
      <c r="A74" s="11" t="s">
        <v>80</v>
      </c>
      <c r="B74" s="25">
        <v>13911</v>
      </c>
      <c r="C74" s="12">
        <f t="shared" si="2"/>
        <v>9.3890068412361402E-2</v>
      </c>
      <c r="D74" s="26">
        <v>18231</v>
      </c>
      <c r="E74" s="38"/>
      <c r="F74" s="12">
        <f t="shared" si="4"/>
        <v>-0.53116802962505782</v>
      </c>
      <c r="G74" s="18"/>
    </row>
    <row r="75" spans="1:7" ht="15.75">
      <c r="A75" s="11" t="s">
        <v>81</v>
      </c>
      <c r="B75" s="25">
        <v>10902</v>
      </c>
      <c r="C75" s="12">
        <f t="shared" si="2"/>
        <v>-0.2163036445978003</v>
      </c>
      <c r="D75" s="26">
        <v>10339</v>
      </c>
      <c r="E75" s="38" t="s">
        <v>72</v>
      </c>
      <c r="F75" s="12">
        <f t="shared" si="4"/>
        <v>-0.43288903515989247</v>
      </c>
      <c r="G75" s="18"/>
    </row>
    <row r="76" spans="1:7" ht="15.75">
      <c r="A76" s="11" t="s">
        <v>82</v>
      </c>
      <c r="B76" s="25">
        <v>10616</v>
      </c>
      <c r="C76" s="12">
        <f t="shared" si="2"/>
        <v>-2.6233718583746103E-2</v>
      </c>
      <c r="D76" s="40">
        <v>9167</v>
      </c>
      <c r="E76" s="38" t="s">
        <v>72</v>
      </c>
      <c r="F76" s="12">
        <f t="shared" si="4"/>
        <v>-0.11335719121771931</v>
      </c>
      <c r="G76" s="18"/>
    </row>
    <row r="77" spans="1:7" ht="15.75">
      <c r="A77" s="11" t="s">
        <v>83</v>
      </c>
      <c r="B77" s="25">
        <v>10476</v>
      </c>
      <c r="C77" s="12">
        <f t="shared" si="2"/>
        <v>-1.3187641296156745E-2</v>
      </c>
      <c r="D77" s="40">
        <v>12184</v>
      </c>
      <c r="E77" s="38" t="s">
        <v>72</v>
      </c>
      <c r="F77" s="12">
        <f t="shared" si="4"/>
        <v>0.32911530489800372</v>
      </c>
      <c r="G77" s="18"/>
    </row>
    <row r="78" spans="1:7" ht="15.75">
      <c r="A78" s="11" t="s">
        <v>84</v>
      </c>
      <c r="B78" s="25">
        <v>13628</v>
      </c>
      <c r="C78" s="12">
        <f t="shared" si="2"/>
        <v>0.3008781977854143</v>
      </c>
      <c r="D78" s="40">
        <v>22337</v>
      </c>
      <c r="E78" s="38" t="s">
        <v>72</v>
      </c>
      <c r="F78" s="12">
        <f t="shared" si="4"/>
        <v>0.83330597504924486</v>
      </c>
      <c r="G78" s="18"/>
    </row>
    <row r="79" spans="1:7" ht="15.75">
      <c r="A79" s="11" t="s">
        <v>86</v>
      </c>
      <c r="B79" s="25">
        <v>12132</v>
      </c>
      <c r="C79" s="12">
        <f t="shared" si="2"/>
        <v>-0.10977399471675961</v>
      </c>
      <c r="D79" s="40">
        <v>13976</v>
      </c>
      <c r="E79" s="38" t="s">
        <v>72</v>
      </c>
      <c r="F79" s="12">
        <f t="shared" si="4"/>
        <v>-0.37431168017191208</v>
      </c>
      <c r="G79" s="18"/>
    </row>
    <row r="80" spans="1:7" ht="15.75">
      <c r="A80" s="11" t="s">
        <v>87</v>
      </c>
      <c r="B80" s="25">
        <v>13129</v>
      </c>
      <c r="C80" s="12">
        <f t="shared" si="2"/>
        <v>8.2179360369271343E-2</v>
      </c>
      <c r="D80" s="40">
        <v>16097</v>
      </c>
      <c r="E80" s="38" t="s">
        <v>72</v>
      </c>
      <c r="F80" s="12">
        <f t="shared" si="4"/>
        <v>0.15176016027475672</v>
      </c>
      <c r="G80" s="18"/>
    </row>
    <row r="81" spans="1:15" ht="15.75">
      <c r="A81" s="11" t="s">
        <v>88</v>
      </c>
      <c r="B81" s="25">
        <v>14391</v>
      </c>
      <c r="C81" s="12">
        <f t="shared" si="2"/>
        <v>9.6123086297509333E-2</v>
      </c>
      <c r="D81" s="40">
        <v>17668</v>
      </c>
      <c r="E81" s="38" t="s">
        <v>72</v>
      </c>
      <c r="F81" s="12">
        <f t="shared" si="4"/>
        <v>9.7595825309063799E-2</v>
      </c>
      <c r="G81" s="18"/>
    </row>
    <row r="82" spans="1:15" ht="15.75">
      <c r="A82" s="11" t="s">
        <v>89</v>
      </c>
      <c r="B82" s="25">
        <v>15944</v>
      </c>
      <c r="C82" s="12">
        <f t="shared" si="2"/>
        <v>0.10791466889027865</v>
      </c>
      <c r="D82" s="40">
        <v>20905</v>
      </c>
      <c r="E82" s="38" t="s">
        <v>72</v>
      </c>
      <c r="F82" s="12">
        <f t="shared" si="4"/>
        <v>0.18321258772922799</v>
      </c>
      <c r="G82" s="18"/>
    </row>
    <row r="83" spans="1:15" ht="15.75">
      <c r="A83" s="11" t="s">
        <v>90</v>
      </c>
      <c r="B83" s="25">
        <v>13108</v>
      </c>
      <c r="C83" s="12">
        <f t="shared" si="2"/>
        <v>-0.17787255393878576</v>
      </c>
      <c r="D83" s="40">
        <v>20430</v>
      </c>
      <c r="E83" s="38"/>
      <c r="F83" s="12">
        <f t="shared" si="4"/>
        <v>-2.2721836881128915E-2</v>
      </c>
      <c r="G83" s="18"/>
    </row>
    <row r="84" spans="1:15" ht="15.75">
      <c r="A84" s="11" t="s">
        <v>91</v>
      </c>
      <c r="B84" s="25">
        <v>13232</v>
      </c>
      <c r="C84" s="12">
        <f t="shared" si="2"/>
        <v>9.459871833994507E-3</v>
      </c>
      <c r="D84" s="40">
        <v>40418</v>
      </c>
      <c r="E84" s="38" t="s">
        <v>72</v>
      </c>
      <c r="F84" s="12">
        <f t="shared" si="4"/>
        <v>0.97836514929025942</v>
      </c>
      <c r="G84" s="18"/>
    </row>
    <row r="85" spans="1:15" ht="15.75">
      <c r="A85" s="11" t="s">
        <v>92</v>
      </c>
      <c r="B85" s="25">
        <v>12114</v>
      </c>
      <c r="C85" s="12">
        <f t="shared" si="2"/>
        <v>-8.4492140266021767E-2</v>
      </c>
      <c r="D85" s="40">
        <v>35269</v>
      </c>
      <c r="E85" s="38"/>
      <c r="F85" s="12">
        <f t="shared" si="4"/>
        <v>-0.12739373546439706</v>
      </c>
      <c r="G85" s="18"/>
    </row>
    <row r="86" spans="1:15" ht="15.75">
      <c r="A86" s="11" t="s">
        <v>93</v>
      </c>
      <c r="B86" s="25">
        <v>12381</v>
      </c>
      <c r="C86" s="12">
        <f t="shared" si="2"/>
        <v>2.2040614165428431E-2</v>
      </c>
      <c r="D86" s="40">
        <v>20855</v>
      </c>
      <c r="E86" s="38"/>
      <c r="F86" s="12">
        <f t="shared" si="4"/>
        <v>-0.40868751594885028</v>
      </c>
      <c r="G86" s="18"/>
    </row>
    <row r="87" spans="1:15" ht="15.75">
      <c r="A87" s="11" t="s">
        <v>94</v>
      </c>
      <c r="B87" s="25">
        <v>11498</v>
      </c>
      <c r="C87" s="12">
        <f t="shared" si="2"/>
        <v>-7.1318956465552058E-2</v>
      </c>
      <c r="D87" s="40">
        <v>16125</v>
      </c>
      <c r="E87" s="38"/>
      <c r="F87" s="12">
        <f t="shared" si="4"/>
        <v>-0.22680412371134021</v>
      </c>
      <c r="G87" s="18"/>
    </row>
    <row r="88" spans="1:15" ht="15.75">
      <c r="A88" s="11" t="s">
        <v>95</v>
      </c>
      <c r="B88" s="25">
        <v>12235</v>
      </c>
      <c r="C88" s="12">
        <f t="shared" si="2"/>
        <v>6.4098104018090102E-2</v>
      </c>
      <c r="D88" s="40">
        <v>12449</v>
      </c>
      <c r="E88" s="38"/>
      <c r="F88" s="12">
        <f t="shared" si="4"/>
        <v>-0.22796899224806202</v>
      </c>
      <c r="G88" s="18"/>
    </row>
    <row r="89" spans="1:15" ht="15.75">
      <c r="A89" s="11" t="s">
        <v>96</v>
      </c>
      <c r="B89" s="25">
        <v>9596</v>
      </c>
      <c r="C89" s="12">
        <f t="shared" si="2"/>
        <v>-0.21569268492031057</v>
      </c>
      <c r="D89" s="40">
        <v>9931</v>
      </c>
      <c r="E89" s="38" t="s">
        <v>72</v>
      </c>
      <c r="F89" s="12">
        <f t="shared" si="4"/>
        <v>-0.20226524218812755</v>
      </c>
      <c r="G89" s="18"/>
    </row>
    <row r="90" spans="1:15" ht="15.75">
      <c r="A90" s="11" t="s">
        <v>97</v>
      </c>
      <c r="B90" s="25">
        <v>13861</v>
      </c>
      <c r="C90" s="12">
        <f t="shared" si="2"/>
        <v>0.44445602334305961</v>
      </c>
      <c r="D90" s="40">
        <v>17782</v>
      </c>
      <c r="E90" s="38" t="s">
        <v>72</v>
      </c>
      <c r="F90" s="12">
        <f t="shared" si="4"/>
        <v>0.79055482831537605</v>
      </c>
      <c r="G90" s="18"/>
    </row>
    <row r="91" spans="1:15" ht="15.75">
      <c r="A91" s="11" t="s">
        <v>98</v>
      </c>
      <c r="B91" s="25">
        <v>12166</v>
      </c>
      <c r="C91" s="12">
        <f t="shared" si="2"/>
        <v>-0.12228554938316138</v>
      </c>
      <c r="D91" s="40">
        <v>12449</v>
      </c>
      <c r="E91" s="38" t="s">
        <v>72</v>
      </c>
      <c r="F91" s="12">
        <f t="shared" si="4"/>
        <v>-0.29991002136992462</v>
      </c>
      <c r="G91" s="18"/>
    </row>
    <row r="92" spans="1:15" ht="15.75">
      <c r="A92" s="11" t="s">
        <v>101</v>
      </c>
      <c r="B92" s="25">
        <v>11173</v>
      </c>
      <c r="C92" s="12">
        <f t="shared" si="2"/>
        <v>-8.1620910734834781E-2</v>
      </c>
      <c r="D92" s="40">
        <v>11280</v>
      </c>
      <c r="E92" s="38" t="s">
        <v>72</v>
      </c>
      <c r="F92" s="12">
        <f t="shared" si="4"/>
        <v>-9.3903124748975816E-2</v>
      </c>
      <c r="G92" s="36"/>
    </row>
    <row r="93" spans="1:15" ht="15.75">
      <c r="A93" s="33" t="s">
        <v>100</v>
      </c>
      <c r="B93" s="34">
        <v>14121</v>
      </c>
      <c r="C93" s="35">
        <f t="shared" si="2"/>
        <v>0.26385035353083325</v>
      </c>
      <c r="D93" s="39">
        <v>16850</v>
      </c>
      <c r="E93" s="37" t="s">
        <v>72</v>
      </c>
      <c r="F93" s="35">
        <f t="shared" si="4"/>
        <v>0.49379432624113473</v>
      </c>
      <c r="G93" s="18"/>
    </row>
    <row r="94" spans="1:15" ht="15" customHeight="1">
      <c r="A94" s="27" t="s">
        <v>67</v>
      </c>
      <c r="B94" s="28"/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>
      <c r="A95" s="27" t="s">
        <v>68</v>
      </c>
      <c r="B95" s="27"/>
      <c r="C95" s="27"/>
      <c r="D95" s="27"/>
      <c r="E95" s="27"/>
      <c r="F95" s="27"/>
      <c r="G95" s="29"/>
      <c r="H95" s="29"/>
      <c r="I95" s="29"/>
      <c r="J95" s="29"/>
      <c r="K95" s="29"/>
      <c r="L95" s="29"/>
      <c r="M95" s="29"/>
      <c r="N95" s="29"/>
      <c r="O95" s="29"/>
    </row>
    <row r="96" spans="1:15">
      <c r="A96" s="27" t="s">
        <v>5</v>
      </c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ht="15">
      <c r="A97" s="31" t="s">
        <v>6</v>
      </c>
      <c r="B97" s="32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ht="15">
      <c r="A98" s="29" t="s">
        <v>61</v>
      </c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>
      <c r="A99" s="27" t="s">
        <v>62</v>
      </c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>
      <c r="A100" s="27" t="s">
        <v>63</v>
      </c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ht="15">
      <c r="A101" s="27" t="s">
        <v>64</v>
      </c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ht="15">
      <c r="A102" s="27" t="s">
        <v>65</v>
      </c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ht="15">
      <c r="A103" s="27" t="s">
        <v>66</v>
      </c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>
      <c r="A104" s="27" t="s">
        <v>85</v>
      </c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ht="15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ht="15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</sheetData>
  <mergeCells count="1">
    <mergeCell ref="A9:F9"/>
  </mergeCells>
  <pageMargins left="0.7" right="0.7" top="0.75" bottom="0.75" header="0.3" footer="0.3"/>
  <pageSetup orientation="portrait" r:id="rId1"/>
  <ignoredErrors>
    <ignoredError sqref="E89:E93 E73:E84 E68:E7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Pernoctaciones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cp:lastPrinted>2023-01-27T13:15:36Z</cp:lastPrinted>
  <dcterms:created xsi:type="dcterms:W3CDTF">2017-03-27T16:37:50Z</dcterms:created>
  <dcterms:modified xsi:type="dcterms:W3CDTF">2026-01-09T10:56:32Z</dcterms:modified>
</cp:coreProperties>
</file>