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2026\"/>
    </mc:Choice>
  </mc:AlternateContent>
  <bookViews>
    <workbookView xWindow="-120" yWindow="-120" windowWidth="20730" windowHeight="11160"/>
  </bookViews>
  <sheets>
    <sheet name="permisos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9" i="4" l="1"/>
  <c r="C190" i="4"/>
  <c r="C191" i="4"/>
  <c r="E189" i="4"/>
  <c r="E190" i="4"/>
  <c r="E191" i="4"/>
  <c r="E186" i="4" l="1"/>
  <c r="E187" i="4"/>
  <c r="E188" i="4"/>
  <c r="C186" i="4"/>
  <c r="C187" i="4"/>
  <c r="C188" i="4"/>
  <c r="E183" i="4" l="1"/>
  <c r="E184" i="4"/>
  <c r="E185" i="4"/>
  <c r="C183" i="4"/>
  <c r="C184" i="4"/>
  <c r="C185" i="4"/>
  <c r="E180" i="4" l="1"/>
  <c r="E181" i="4"/>
  <c r="E182" i="4"/>
  <c r="C180" i="4"/>
  <c r="C181" i="4"/>
  <c r="C182" i="4"/>
  <c r="E178" i="4" l="1"/>
  <c r="E179" i="4"/>
  <c r="C178" i="4"/>
  <c r="C179" i="4"/>
  <c r="E177" i="4"/>
  <c r="C177" i="4"/>
  <c r="E176" i="4" l="1"/>
  <c r="C176" i="4"/>
  <c r="E175" i="4" l="1"/>
  <c r="C175" i="4"/>
  <c r="E174" i="4"/>
  <c r="C174" i="4"/>
  <c r="E173" i="4"/>
  <c r="C173" i="4"/>
  <c r="E172" i="4"/>
  <c r="C172" i="4"/>
  <c r="E171" i="4"/>
  <c r="C171" i="4"/>
  <c r="E170" i="4"/>
  <c r="C170" i="4"/>
  <c r="E169" i="4"/>
  <c r="C169" i="4"/>
  <c r="E168" i="4"/>
  <c r="C168" i="4"/>
  <c r="E167" i="4"/>
  <c r="C167" i="4"/>
  <c r="E166" i="4"/>
  <c r="C166" i="4"/>
  <c r="E165" i="4"/>
  <c r="C165" i="4"/>
  <c r="E164" i="4"/>
  <c r="C164" i="4"/>
  <c r="E163" i="4"/>
  <c r="C163" i="4"/>
  <c r="E162" i="4"/>
  <c r="C162" i="4"/>
  <c r="E161" i="4"/>
  <c r="C161" i="4"/>
  <c r="E160" i="4"/>
  <c r="C160" i="4"/>
  <c r="E159" i="4"/>
  <c r="C159" i="4"/>
  <c r="E158" i="4"/>
  <c r="C158" i="4"/>
  <c r="E157" i="4"/>
  <c r="C157" i="4"/>
  <c r="E156" i="4"/>
  <c r="C156" i="4"/>
  <c r="E155" i="4"/>
  <c r="C155" i="4"/>
  <c r="E154" i="4"/>
  <c r="C154" i="4"/>
  <c r="E153" i="4"/>
  <c r="C153" i="4"/>
  <c r="E152" i="4"/>
  <c r="C152" i="4"/>
  <c r="E151" i="4"/>
  <c r="C151" i="4"/>
  <c r="E150" i="4"/>
  <c r="C150" i="4"/>
  <c r="E149" i="4"/>
  <c r="C149" i="4"/>
  <c r="E148" i="4"/>
  <c r="C148" i="4"/>
  <c r="E147" i="4"/>
  <c r="C147" i="4"/>
  <c r="E146" i="4"/>
  <c r="C146" i="4"/>
  <c r="E145" i="4"/>
  <c r="C145" i="4"/>
  <c r="E144" i="4"/>
  <c r="C144" i="4"/>
  <c r="E143" i="4"/>
  <c r="C143" i="4"/>
  <c r="E142" i="4"/>
  <c r="C142" i="4"/>
  <c r="E141" i="4"/>
  <c r="C141" i="4"/>
  <c r="E140" i="4"/>
  <c r="C140" i="4"/>
  <c r="E139" i="4"/>
  <c r="C139" i="4"/>
  <c r="E138" i="4"/>
  <c r="C138" i="4"/>
  <c r="E137" i="4"/>
  <c r="C137" i="4"/>
  <c r="E136" i="4"/>
  <c r="C136" i="4"/>
  <c r="E135" i="4"/>
  <c r="C135" i="4"/>
  <c r="E134" i="4"/>
  <c r="C134" i="4"/>
  <c r="E133" i="4"/>
  <c r="C133" i="4"/>
  <c r="E132" i="4"/>
  <c r="C132" i="4"/>
  <c r="E131" i="4"/>
  <c r="C131" i="4"/>
  <c r="E130" i="4"/>
  <c r="C130" i="4"/>
  <c r="E129" i="4"/>
  <c r="C129" i="4"/>
  <c r="E128" i="4"/>
  <c r="C128" i="4"/>
  <c r="E127" i="4"/>
  <c r="C127" i="4"/>
  <c r="E126" i="4"/>
  <c r="C126" i="4"/>
  <c r="E125" i="4"/>
  <c r="C125" i="4"/>
  <c r="E124" i="4"/>
  <c r="C124" i="4"/>
  <c r="E123" i="4"/>
  <c r="C123" i="4"/>
  <c r="E122" i="4"/>
  <c r="C122" i="4"/>
  <c r="E119" i="4"/>
  <c r="C119" i="4"/>
  <c r="E118" i="4"/>
  <c r="C118" i="4"/>
  <c r="E117" i="4"/>
  <c r="C117" i="4"/>
  <c r="E116" i="4"/>
  <c r="C116" i="4"/>
  <c r="E115" i="4"/>
  <c r="C115" i="4"/>
  <c r="E114" i="4"/>
  <c r="C114" i="4"/>
  <c r="E113" i="4"/>
  <c r="C113" i="4"/>
  <c r="E112" i="4"/>
  <c r="C112" i="4"/>
  <c r="E111" i="4"/>
  <c r="C111" i="4"/>
  <c r="E110" i="4"/>
  <c r="C110" i="4"/>
  <c r="E109" i="4"/>
  <c r="C109" i="4"/>
  <c r="E108" i="4"/>
  <c r="C108" i="4"/>
  <c r="E107" i="4"/>
  <c r="C107" i="4"/>
  <c r="E106" i="4"/>
  <c r="C106" i="4"/>
  <c r="E105" i="4"/>
  <c r="C105" i="4"/>
  <c r="E104" i="4"/>
  <c r="C104" i="4"/>
  <c r="E103" i="4"/>
  <c r="C103" i="4"/>
  <c r="E102" i="4"/>
  <c r="C102" i="4"/>
  <c r="E101" i="4"/>
  <c r="C101" i="4"/>
  <c r="E100" i="4"/>
  <c r="C100" i="4"/>
  <c r="E99" i="4"/>
  <c r="C99" i="4"/>
  <c r="E98" i="4"/>
  <c r="C98" i="4"/>
  <c r="E97" i="4"/>
  <c r="C97" i="4"/>
  <c r="E96" i="4"/>
  <c r="C96" i="4"/>
  <c r="E95" i="4"/>
  <c r="C95" i="4"/>
  <c r="E94" i="4"/>
  <c r="C94" i="4"/>
  <c r="E93" i="4"/>
  <c r="C93" i="4"/>
  <c r="E92" i="4"/>
  <c r="C92" i="4"/>
  <c r="E91" i="4"/>
  <c r="C91" i="4"/>
  <c r="E90" i="4"/>
  <c r="C90" i="4"/>
  <c r="E89" i="4"/>
  <c r="C89" i="4"/>
  <c r="E88" i="4"/>
  <c r="C88" i="4"/>
  <c r="E87" i="4"/>
  <c r="C87" i="4"/>
  <c r="E86" i="4"/>
  <c r="C86" i="4"/>
  <c r="E85" i="4"/>
  <c r="C85" i="4"/>
  <c r="E84" i="4"/>
  <c r="C84" i="4"/>
  <c r="E83" i="4"/>
  <c r="C83" i="4"/>
  <c r="E82" i="4"/>
  <c r="C82" i="4"/>
  <c r="E81" i="4"/>
  <c r="C81" i="4"/>
  <c r="E80" i="4"/>
  <c r="C80" i="4"/>
  <c r="E79" i="4"/>
  <c r="C79" i="4"/>
  <c r="E78" i="4"/>
  <c r="C78" i="4"/>
  <c r="E77" i="4"/>
  <c r="C77" i="4"/>
  <c r="E76" i="4"/>
  <c r="C76" i="4"/>
  <c r="E75" i="4"/>
  <c r="C75" i="4"/>
  <c r="E74" i="4"/>
  <c r="C74" i="4"/>
  <c r="E73" i="4"/>
  <c r="C73" i="4"/>
  <c r="E72" i="4"/>
  <c r="C72" i="4"/>
  <c r="E71" i="4"/>
  <c r="C71" i="4"/>
  <c r="E70" i="4"/>
  <c r="C70" i="4"/>
  <c r="E69" i="4"/>
  <c r="C69" i="4"/>
  <c r="E68" i="4"/>
  <c r="C68" i="4"/>
  <c r="E67" i="4"/>
  <c r="C67" i="4"/>
  <c r="E66" i="4"/>
  <c r="C66" i="4"/>
  <c r="E65" i="4"/>
  <c r="C65" i="4"/>
  <c r="E64" i="4"/>
  <c r="C64" i="4"/>
  <c r="E63" i="4"/>
  <c r="C63" i="4"/>
  <c r="E62" i="4"/>
  <c r="C62" i="4"/>
  <c r="E61" i="4"/>
  <c r="C61" i="4"/>
  <c r="E60" i="4"/>
  <c r="C60" i="4"/>
  <c r="E59" i="4"/>
  <c r="C59" i="4"/>
  <c r="E58" i="4"/>
  <c r="C58" i="4"/>
  <c r="E57" i="4"/>
  <c r="C57" i="4"/>
  <c r="E56" i="4"/>
  <c r="C56" i="4"/>
  <c r="E55" i="4"/>
  <c r="C55" i="4"/>
  <c r="E54" i="4"/>
  <c r="C54" i="4"/>
  <c r="E53" i="4"/>
  <c r="C53" i="4"/>
  <c r="E52" i="4"/>
  <c r="C52" i="4"/>
  <c r="E51" i="4"/>
  <c r="C51" i="4"/>
  <c r="E50" i="4"/>
  <c r="C50" i="4"/>
  <c r="E49" i="4"/>
  <c r="C49" i="4"/>
  <c r="E48" i="4"/>
  <c r="C48" i="4"/>
  <c r="E47" i="4"/>
  <c r="C47" i="4"/>
  <c r="E46" i="4"/>
  <c r="C46" i="4"/>
  <c r="E45" i="4"/>
  <c r="C45" i="4"/>
  <c r="E44" i="4"/>
  <c r="C44" i="4"/>
  <c r="E43" i="4"/>
  <c r="C43" i="4"/>
  <c r="E42" i="4"/>
  <c r="C42" i="4"/>
  <c r="E41" i="4"/>
  <c r="C41" i="4"/>
  <c r="E40" i="4"/>
  <c r="C40" i="4"/>
  <c r="E39" i="4"/>
  <c r="C39" i="4"/>
  <c r="E38" i="4"/>
  <c r="C38" i="4"/>
  <c r="E37" i="4"/>
  <c r="C37" i="4"/>
  <c r="E36" i="4"/>
  <c r="C36" i="4"/>
  <c r="E35" i="4"/>
  <c r="C35" i="4"/>
  <c r="E34" i="4"/>
  <c r="C34" i="4"/>
  <c r="E33" i="4"/>
  <c r="C33" i="4"/>
  <c r="E32" i="4"/>
  <c r="C32" i="4"/>
  <c r="E31" i="4"/>
  <c r="C31" i="4"/>
  <c r="E30" i="4"/>
  <c r="C30" i="4"/>
  <c r="E29" i="4"/>
  <c r="C29" i="4"/>
  <c r="E28" i="4"/>
  <c r="C28" i="4"/>
  <c r="E27" i="4"/>
  <c r="C27" i="4"/>
  <c r="E26" i="4"/>
  <c r="C26" i="4"/>
  <c r="E25" i="4"/>
  <c r="C25" i="4"/>
  <c r="E24" i="4"/>
  <c r="C24" i="4"/>
  <c r="E23" i="4"/>
  <c r="C23" i="4"/>
  <c r="E22" i="4"/>
  <c r="C22" i="4"/>
  <c r="E21" i="4"/>
  <c r="C21" i="4"/>
  <c r="E20" i="4"/>
  <c r="C20" i="4"/>
  <c r="E19" i="4"/>
  <c r="C19" i="4"/>
  <c r="E18" i="4"/>
  <c r="C18" i="4"/>
  <c r="E17" i="4"/>
  <c r="C17" i="4"/>
  <c r="E16" i="4"/>
  <c r="C16" i="4"/>
  <c r="E15" i="4"/>
  <c r="C15" i="4"/>
  <c r="E14" i="4"/>
  <c r="C14" i="4"/>
  <c r="E13" i="4"/>
  <c r="C13" i="4"/>
  <c r="E12" i="4"/>
  <c r="C12" i="4"/>
  <c r="E11" i="4"/>
  <c r="C11" i="4"/>
  <c r="E10" i="4"/>
  <c r="C10" i="4"/>
</calcChain>
</file>

<file path=xl/sharedStrings.xml><?xml version="1.0" encoding="utf-8"?>
<sst xmlns="http://schemas.openxmlformats.org/spreadsheetml/2006/main" count="15" uniqueCount="7">
  <si>
    <t>Mes</t>
  </si>
  <si>
    <t>Construcciones Nuevas</t>
  </si>
  <si>
    <t>Variación respecto
a mes anterior</t>
  </si>
  <si>
    <t>Ampliaciones</t>
  </si>
  <si>
    <t>-</t>
  </si>
  <si>
    <t>Fuente: Dirección General de Estadístias y Censos de Entre Ríos</t>
  </si>
  <si>
    <r>
      <t>PERMISOS DE EDIFICACIÓN MUNICIPAL (SUPERFICIE EN M</t>
    </r>
    <r>
      <rPr>
        <b/>
        <vertAlign val="superscript"/>
        <sz val="11"/>
        <color indexed="8"/>
        <rFont val="AvenirNext LT Pro Regular"/>
        <family val="2"/>
      </rPr>
      <t>2</t>
    </r>
    <r>
      <rPr>
        <b/>
        <sz val="11"/>
        <color indexed="8"/>
        <rFont val="AvenirNext LT Pro Regular"/>
        <family val="2"/>
      </rPr>
      <t xml:space="preserve">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</si>
</sst>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AvenirNext LT Pro Regular"/>
      <family val="2"/>
    </font>
    <font>
      <b/>
      <vertAlign val="superscript"/>
      <sz val="11"/>
      <color indexed="8"/>
      <name val="AvenirNext LT Pro Regular"/>
      <family val="2"/>
    </font>
    <font>
      <b/>
      <sz val="11"/>
      <color indexed="8"/>
      <name val="AvenirNext LT Pro Regular"/>
      <family val="2"/>
    </font>
    <font>
      <sz val="11"/>
      <name val="AvenirNext LT Pro Regular"/>
      <family val="2"/>
    </font>
    <font>
      <sz val="9"/>
      <name val="AvenirNext LT Pro Regular"/>
      <family val="2"/>
    </font>
    <font>
      <sz val="11"/>
      <color theme="1"/>
      <name val="AvenirNext LT Pro Regular"/>
      <family val="2"/>
    </font>
    <font>
      <b/>
      <sz val="10"/>
      <name val="AvenirNext LT Pro Regular"/>
      <family val="2"/>
    </font>
    <font>
      <sz val="10"/>
      <name val="AvenirNext LT Pro Regular"/>
      <family val="2"/>
    </font>
    <font>
      <sz val="8"/>
      <name val="AvenirNext LT Pro Regular"/>
      <family val="2"/>
    </font>
    <font>
      <sz val="10"/>
      <color theme="1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7" fontId="9" fillId="2" borderId="2" xfId="0" applyNumberFormat="1" applyFont="1" applyFill="1" applyBorder="1" applyAlignment="1">
      <alignment horizontal="left"/>
    </xf>
    <xf numFmtId="3" fontId="9" fillId="2" borderId="0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horizontal="center"/>
    </xf>
    <xf numFmtId="17" fontId="9" fillId="2" borderId="0" xfId="0" applyNumberFormat="1" applyFont="1" applyFill="1" applyBorder="1" applyAlignment="1">
      <alignment horizontal="left"/>
    </xf>
    <xf numFmtId="10" fontId="9" fillId="2" borderId="0" xfId="1" applyNumberFormat="1" applyFont="1" applyFill="1" applyAlignment="1">
      <alignment horizontal="center"/>
    </xf>
    <xf numFmtId="3" fontId="5" fillId="2" borderId="0" xfId="0" applyNumberFormat="1" applyFont="1" applyFill="1"/>
    <xf numFmtId="1" fontId="5" fillId="2" borderId="0" xfId="0" applyNumberFormat="1" applyFont="1" applyFill="1"/>
    <xf numFmtId="0" fontId="10" fillId="2" borderId="0" xfId="0" applyFont="1" applyFill="1"/>
    <xf numFmtId="3" fontId="11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Porcentaj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Permisos de edificación </a:t>
            </a:r>
          </a:p>
        </c:rich>
      </c:tx>
      <c:layout>
        <c:manualLayout>
          <c:xMode val="edge"/>
          <c:yMode val="edge"/>
          <c:x val="0.26308951754426257"/>
          <c:y val="0.12742155961469281"/>
        </c:manualLayout>
      </c:layout>
      <c:overlay val="1"/>
      <c:spPr>
        <a:solidFill>
          <a:srgbClr val="00A8E1"/>
        </a:solidFill>
      </c:spPr>
    </c:title>
    <c:autoTitleDeleted val="0"/>
    <c:plotArea>
      <c:layout>
        <c:manualLayout>
          <c:layoutTarget val="inner"/>
          <c:xMode val="edge"/>
          <c:yMode val="edge"/>
          <c:x val="5.2959937767405672E-2"/>
          <c:y val="3.7404372676765656E-2"/>
          <c:w val="0.92163742690059736"/>
          <c:h val="0.90838242935369118"/>
        </c:manualLayout>
      </c:layout>
      <c:lineChart>
        <c:grouping val="standard"/>
        <c:varyColors val="0"/>
        <c:ser>
          <c:idx val="0"/>
          <c:order val="0"/>
          <c:tx>
            <c:strRef>
              <c:f>permisos!$B$8</c:f>
              <c:strCache>
                <c:ptCount val="1"/>
                <c:pt idx="0">
                  <c:v>Construcciones Nuevas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5.2107547233375294E-3"/>
                  <c:y val="-1.3619782298786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686589059681426E-2"/>
                  <c:y val="-3.7121920673621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8825114771972056E-2"/>
                  <c:y val="-5.4365881929733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5599708437845506E-2"/>
                  <c:y val="-4.9685971994617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252418710204984E-2"/>
                  <c:y val="3.1244520830835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786246964170313E-2"/>
                  <c:y val="-5.1724955700334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947390181828317E-2"/>
                  <c:y val="3.079147192162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556338567364027E-2"/>
                  <c:y val="3.44820132777520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197821246673221E-2"/>
                  <c:y val="4.6547290725715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1049256240869539E-2"/>
                  <c:y val="3.4018945601342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2478798959931644E-2"/>
                  <c:y val="-3.87867559335831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4590541993219343E-2"/>
                  <c:y val="-4.790180639184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6.5214368623992009E-3"/>
                  <c:y val="-5.3619249370478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permisos!$A$179:$A$191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permisos!$B$179:$B$191</c:f>
              <c:numCache>
                <c:formatCode>#,##0</c:formatCode>
                <c:ptCount val="13"/>
                <c:pt idx="0">
                  <c:v>20083</c:v>
                </c:pt>
                <c:pt idx="1">
                  <c:v>9516</c:v>
                </c:pt>
                <c:pt idx="2">
                  <c:v>10603</c:v>
                </c:pt>
                <c:pt idx="3">
                  <c:v>7433</c:v>
                </c:pt>
                <c:pt idx="4">
                  <c:v>6689</c:v>
                </c:pt>
                <c:pt idx="5">
                  <c:v>8598</c:v>
                </c:pt>
                <c:pt idx="6">
                  <c:v>8488</c:v>
                </c:pt>
                <c:pt idx="7">
                  <c:v>16465</c:v>
                </c:pt>
                <c:pt idx="8">
                  <c:v>10649</c:v>
                </c:pt>
                <c:pt idx="9">
                  <c:v>8535</c:v>
                </c:pt>
                <c:pt idx="10">
                  <c:v>8462</c:v>
                </c:pt>
                <c:pt idx="11">
                  <c:v>5299</c:v>
                </c:pt>
                <c:pt idx="12">
                  <c:v>8048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A16D-4303-954C-3D6697DDCBB8}"/>
            </c:ext>
          </c:extLst>
        </c:ser>
        <c:ser>
          <c:idx val="1"/>
          <c:order val="1"/>
          <c:tx>
            <c:strRef>
              <c:f>permisos!$D$8</c:f>
              <c:strCache>
                <c:ptCount val="1"/>
                <c:pt idx="0">
                  <c:v>Ampliaciones</c:v>
                </c:pt>
              </c:strCache>
            </c:strRef>
          </c:tx>
          <c:spPr>
            <a:ln w="25400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2.8004667444574083E-2"/>
                  <c:y val="3.0456852791878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893037728510307E-2"/>
                  <c:y val="4.7377326565143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2007001166861145E-2"/>
                  <c:y val="3.7225042301184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8230260598988724E-2"/>
                  <c:y val="3.7225042301184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7339556592765458E-2"/>
                  <c:y val="3.0456852791878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7339556592765458E-2"/>
                  <c:y val="3.0456852791878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9560482302605991E-2"/>
                  <c:y val="-1.2142827066402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781408012446518E-2"/>
                  <c:y val="-4.8101113029320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9.3348891481914789E-3"/>
                  <c:y val="3.045686134153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1781408012446518E-2"/>
                  <c:y val="-5.3656820816179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558148580320083E-3"/>
                  <c:y val="2.6403076620769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558148580318942E-3"/>
                  <c:y val="2.9371011364696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1116297160637884E-3"/>
                  <c:y val="3.0456852791878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A16D-4303-954C-3D6697DDCB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venirNext LT Pro Bold" pitchFamily="34" charset="0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permisos!$A$179:$A$191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permisos!$D$179:$D$191</c:f>
              <c:numCache>
                <c:formatCode>#,##0</c:formatCode>
                <c:ptCount val="13"/>
                <c:pt idx="0">
                  <c:v>2796</c:v>
                </c:pt>
                <c:pt idx="1">
                  <c:v>3264</c:v>
                </c:pt>
                <c:pt idx="2">
                  <c:v>3759</c:v>
                </c:pt>
                <c:pt idx="3">
                  <c:v>4054</c:v>
                </c:pt>
                <c:pt idx="4">
                  <c:v>3177</c:v>
                </c:pt>
                <c:pt idx="5">
                  <c:v>1900</c:v>
                </c:pt>
                <c:pt idx="6">
                  <c:v>2000</c:v>
                </c:pt>
                <c:pt idx="7">
                  <c:v>4097</c:v>
                </c:pt>
                <c:pt idx="8">
                  <c:v>11960</c:v>
                </c:pt>
                <c:pt idx="9">
                  <c:v>9975</c:v>
                </c:pt>
                <c:pt idx="10">
                  <c:v>2223</c:v>
                </c:pt>
                <c:pt idx="11">
                  <c:v>4376</c:v>
                </c:pt>
                <c:pt idx="12">
                  <c:v>4396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B-A16D-4303-954C-3D6697DDC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327000"/>
        <c:axId val="311327384"/>
      </c:lineChart>
      <c:dateAx>
        <c:axId val="31132700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11327384"/>
        <c:crosses val="autoZero"/>
        <c:auto val="1"/>
        <c:lblOffset val="100"/>
        <c:baseTimeUnit val="months"/>
      </c:dateAx>
      <c:valAx>
        <c:axId val="311327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113270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670510264396651"/>
          <c:y val="7.9228586274431426E-2"/>
          <c:w val="0.19134195156760597"/>
          <c:h val="0.10734615025913639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170</xdr:row>
      <xdr:rowOff>133350</xdr:rowOff>
    </xdr:from>
    <xdr:to>
      <xdr:col>16</xdr:col>
      <xdr:colOff>76200</xdr:colOff>
      <xdr:row>190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400050</xdr:colOff>
      <xdr:row>4</xdr:row>
      <xdr:rowOff>85725</xdr:rowOff>
    </xdr:to>
    <xdr:pic>
      <xdr:nvPicPr>
        <xdr:cNvPr id="4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9555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93"/>
  <sheetViews>
    <sheetView tabSelected="1" workbookViewId="0">
      <pane ySplit="8" topLeftCell="A171" activePane="bottomLeft" state="frozen"/>
      <selection pane="bottomLeft" activeCell="C196" sqref="C196"/>
    </sheetView>
  </sheetViews>
  <sheetFormatPr baseColWidth="10" defaultRowHeight="14.25"/>
  <cols>
    <col min="1" max="5" width="15.7109375" style="3" customWidth="1"/>
    <col min="6" max="16384" width="11.42578125" style="3"/>
  </cols>
  <sheetData>
    <row r="6" spans="1:16" ht="17.25">
      <c r="A6" s="16" t="s">
        <v>6</v>
      </c>
      <c r="B6" s="16"/>
      <c r="C6" s="16"/>
      <c r="D6" s="16"/>
      <c r="E6" s="16"/>
      <c r="F6" s="1"/>
      <c r="G6" s="1"/>
      <c r="H6" s="1"/>
      <c r="I6" s="2"/>
      <c r="J6" s="1"/>
      <c r="K6" s="1"/>
      <c r="L6" s="1"/>
      <c r="M6" s="1"/>
      <c r="N6" s="1"/>
      <c r="O6" s="1"/>
      <c r="P6" s="1"/>
    </row>
    <row r="7" spans="1:16" ht="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38.25">
      <c r="A8" s="4" t="s">
        <v>0</v>
      </c>
      <c r="B8" s="5" t="s">
        <v>1</v>
      </c>
      <c r="C8" s="6" t="s">
        <v>2</v>
      </c>
      <c r="D8" s="5" t="s">
        <v>3</v>
      </c>
      <c r="E8" s="6" t="s">
        <v>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5">
      <c r="A9" s="7">
        <v>40544</v>
      </c>
      <c r="B9" s="8">
        <v>23712</v>
      </c>
      <c r="C9" s="9" t="s">
        <v>4</v>
      </c>
      <c r="D9" s="8">
        <v>8046</v>
      </c>
      <c r="E9" s="9" t="s">
        <v>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5">
      <c r="A10" s="10">
        <v>40575</v>
      </c>
      <c r="B10" s="8">
        <v>72723</v>
      </c>
      <c r="C10" s="11">
        <f>(B10-B9)/B9</f>
        <v>2.0669281376518218</v>
      </c>
      <c r="D10" s="8">
        <v>16929</v>
      </c>
      <c r="E10" s="11">
        <f>(D10-D9)/D9</f>
        <v>1.1040268456375839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5">
      <c r="A11" s="10">
        <v>40603</v>
      </c>
      <c r="B11" s="8">
        <v>47767</v>
      </c>
      <c r="C11" s="11">
        <f t="shared" ref="C11:C24" si="0">(B11-B10)/B10</f>
        <v>-0.34316516095320598</v>
      </c>
      <c r="D11" s="8">
        <v>14957</v>
      </c>
      <c r="E11" s="11">
        <f t="shared" ref="E11:E74" si="1">(D11-D10)/D10</f>
        <v>-0.11648650245141473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5">
      <c r="A12" s="10">
        <v>40634</v>
      </c>
      <c r="B12" s="8">
        <v>40465</v>
      </c>
      <c r="C12" s="11">
        <f t="shared" si="0"/>
        <v>-0.15286704210019469</v>
      </c>
      <c r="D12" s="8">
        <v>14589</v>
      </c>
      <c r="E12" s="11">
        <f t="shared" si="1"/>
        <v>-2.4603864411312428E-2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5">
      <c r="A13" s="10">
        <v>40664</v>
      </c>
      <c r="B13" s="8">
        <v>23607</v>
      </c>
      <c r="C13" s="11">
        <f t="shared" si="0"/>
        <v>-0.41660694427282835</v>
      </c>
      <c r="D13" s="8">
        <v>8968</v>
      </c>
      <c r="E13" s="11">
        <f t="shared" si="1"/>
        <v>-0.38529028720268693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5">
      <c r="A14" s="10">
        <v>40695</v>
      </c>
      <c r="B14" s="8">
        <v>56479</v>
      </c>
      <c r="C14" s="11">
        <f t="shared" si="0"/>
        <v>1.3924683356631509</v>
      </c>
      <c r="D14" s="8">
        <v>10121</v>
      </c>
      <c r="E14" s="11">
        <f t="shared" si="1"/>
        <v>0.12856824264049954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5">
      <c r="A15" s="10">
        <v>40725</v>
      </c>
      <c r="B15" s="8">
        <v>29254</v>
      </c>
      <c r="C15" s="11">
        <f t="shared" si="0"/>
        <v>-0.48203757148674731</v>
      </c>
      <c r="D15" s="8">
        <v>6324</v>
      </c>
      <c r="E15" s="11">
        <f t="shared" si="1"/>
        <v>-0.375160557257188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5">
      <c r="A16" s="10">
        <v>40756</v>
      </c>
      <c r="B16" s="8">
        <v>16061</v>
      </c>
      <c r="C16" s="11">
        <f t="shared" si="0"/>
        <v>-0.45098106241881453</v>
      </c>
      <c r="D16" s="8">
        <v>3422</v>
      </c>
      <c r="E16" s="11">
        <f t="shared" si="1"/>
        <v>-0.45888678051865905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5">
      <c r="A17" s="10">
        <v>40787</v>
      </c>
      <c r="B17" s="8">
        <v>24899</v>
      </c>
      <c r="C17" s="11">
        <f t="shared" si="0"/>
        <v>0.55027706867567394</v>
      </c>
      <c r="D17" s="8">
        <v>9869</v>
      </c>
      <c r="E17" s="11">
        <f t="shared" si="1"/>
        <v>1.8839859731151374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5">
      <c r="A18" s="10">
        <v>40817</v>
      </c>
      <c r="B18" s="8">
        <v>56328</v>
      </c>
      <c r="C18" s="11">
        <f t="shared" si="0"/>
        <v>1.2622595284951204</v>
      </c>
      <c r="D18" s="8">
        <v>5790</v>
      </c>
      <c r="E18" s="11">
        <f t="shared" si="1"/>
        <v>-0.41331441888742526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5">
      <c r="A19" s="10">
        <v>40848</v>
      </c>
      <c r="B19" s="8">
        <v>23559</v>
      </c>
      <c r="C19" s="11">
        <f t="shared" si="0"/>
        <v>-0.58175330208777165</v>
      </c>
      <c r="D19" s="8">
        <v>4338</v>
      </c>
      <c r="E19" s="11">
        <f t="shared" si="1"/>
        <v>-0.25077720207253884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5">
      <c r="A20" s="10">
        <v>40878</v>
      </c>
      <c r="B20" s="8">
        <v>13728</v>
      </c>
      <c r="C20" s="11">
        <f t="shared" si="0"/>
        <v>-0.41729275436139057</v>
      </c>
      <c r="D20" s="8">
        <v>5455</v>
      </c>
      <c r="E20" s="11">
        <f t="shared" si="1"/>
        <v>0.25749193176579066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5">
      <c r="A21" s="10">
        <v>40909</v>
      </c>
      <c r="B21" s="8">
        <v>14300</v>
      </c>
      <c r="C21" s="11">
        <f t="shared" si="0"/>
        <v>4.1666666666666664E-2</v>
      </c>
      <c r="D21" s="8">
        <v>3118</v>
      </c>
      <c r="E21" s="11">
        <f t="shared" si="1"/>
        <v>-0.42841429880843263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">
      <c r="A22" s="10">
        <v>40940</v>
      </c>
      <c r="B22" s="8">
        <v>10081</v>
      </c>
      <c r="C22" s="11">
        <f t="shared" si="0"/>
        <v>-0.29503496503496501</v>
      </c>
      <c r="D22" s="8">
        <v>3300</v>
      </c>
      <c r="E22" s="11">
        <f t="shared" si="1"/>
        <v>5.8370750481077614E-2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15">
      <c r="A23" s="10">
        <v>40969</v>
      </c>
      <c r="B23" s="8">
        <v>14175</v>
      </c>
      <c r="C23" s="11">
        <f t="shared" si="0"/>
        <v>0.40611050491022715</v>
      </c>
      <c r="D23" s="8">
        <v>4786</v>
      </c>
      <c r="E23" s="11">
        <f t="shared" si="1"/>
        <v>0.45030303030303032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15">
      <c r="A24" s="10">
        <v>41000</v>
      </c>
      <c r="B24" s="8">
        <v>15013</v>
      </c>
      <c r="C24" s="11">
        <f t="shared" si="0"/>
        <v>5.9118165784832449E-2</v>
      </c>
      <c r="D24" s="8">
        <v>3425</v>
      </c>
      <c r="E24" s="11">
        <f t="shared" si="1"/>
        <v>-0.28437108232344338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">
      <c r="A25" s="10">
        <v>41030</v>
      </c>
      <c r="B25" s="8">
        <v>20662</v>
      </c>
      <c r="C25" s="11">
        <f>(B25-B24)/B24</f>
        <v>0.37627389595683741</v>
      </c>
      <c r="D25" s="8">
        <v>4486</v>
      </c>
      <c r="E25" s="11">
        <f t="shared" si="1"/>
        <v>0.3097810218978102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15">
      <c r="A26" s="10">
        <v>41061</v>
      </c>
      <c r="B26" s="8">
        <v>17083</v>
      </c>
      <c r="C26" s="11">
        <f>(B26-B25)/B25</f>
        <v>-0.17321653276546317</v>
      </c>
      <c r="D26" s="8">
        <v>2729</v>
      </c>
      <c r="E26" s="11">
        <f t="shared" si="1"/>
        <v>-0.39166295140436913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">
      <c r="A27" s="10">
        <v>41091</v>
      </c>
      <c r="B27" s="8">
        <v>18243</v>
      </c>
      <c r="C27" s="11">
        <f>(B27-B26)/B26</f>
        <v>6.790376397588245E-2</v>
      </c>
      <c r="D27" s="8">
        <v>3146</v>
      </c>
      <c r="E27" s="11">
        <f t="shared" si="1"/>
        <v>0.15280322462440454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5">
      <c r="A28" s="10">
        <v>41122</v>
      </c>
      <c r="B28" s="8">
        <v>21291</v>
      </c>
      <c r="C28" s="11">
        <f t="shared" ref="C28:C91" si="2">(B28-B27)/B27</f>
        <v>0.16707778325933234</v>
      </c>
      <c r="D28" s="8">
        <v>8756</v>
      </c>
      <c r="E28" s="11">
        <f t="shared" si="1"/>
        <v>1.7832167832167831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5">
      <c r="A29" s="10">
        <v>41153</v>
      </c>
      <c r="B29" s="8">
        <v>18212</v>
      </c>
      <c r="C29" s="11">
        <f t="shared" si="2"/>
        <v>-0.14461509558029215</v>
      </c>
      <c r="D29" s="8">
        <v>4339</v>
      </c>
      <c r="E29" s="11">
        <f t="shared" si="1"/>
        <v>-0.5044540886249429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15">
      <c r="A30" s="10">
        <v>41183</v>
      </c>
      <c r="B30" s="8">
        <v>15459</v>
      </c>
      <c r="C30" s="11">
        <f t="shared" si="2"/>
        <v>-0.15116406764770482</v>
      </c>
      <c r="D30" s="8">
        <v>4484</v>
      </c>
      <c r="E30" s="11">
        <f t="shared" si="1"/>
        <v>3.3417838211569489E-2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15">
      <c r="A31" s="10">
        <v>41214</v>
      </c>
      <c r="B31" s="8">
        <v>24855</v>
      </c>
      <c r="C31" s="11">
        <f t="shared" si="2"/>
        <v>0.60780128080729667</v>
      </c>
      <c r="D31" s="8">
        <v>5607</v>
      </c>
      <c r="E31" s="11">
        <f t="shared" si="1"/>
        <v>0.25044603033006246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15">
      <c r="A32" s="10">
        <v>41244</v>
      </c>
      <c r="B32" s="8">
        <v>18601</v>
      </c>
      <c r="C32" s="11">
        <f t="shared" si="2"/>
        <v>-0.25161939247636289</v>
      </c>
      <c r="D32" s="8">
        <v>8657</v>
      </c>
      <c r="E32" s="11">
        <f t="shared" si="1"/>
        <v>0.54396290351346532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15">
      <c r="A33" s="10">
        <v>41275</v>
      </c>
      <c r="B33" s="8">
        <v>13732</v>
      </c>
      <c r="C33" s="11">
        <f t="shared" si="2"/>
        <v>-0.26176012042363311</v>
      </c>
      <c r="D33" s="8">
        <v>4684</v>
      </c>
      <c r="E33" s="11">
        <f t="shared" si="1"/>
        <v>-0.45893496592353011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15">
      <c r="A34" s="10">
        <v>41306</v>
      </c>
      <c r="B34" s="8">
        <v>34162</v>
      </c>
      <c r="C34" s="11">
        <f t="shared" si="2"/>
        <v>1.4877658025050975</v>
      </c>
      <c r="D34" s="8">
        <v>7820</v>
      </c>
      <c r="E34" s="11">
        <f t="shared" si="1"/>
        <v>0.66951323654995731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15">
      <c r="A35" s="10">
        <v>41334</v>
      </c>
      <c r="B35" s="8">
        <v>30872</v>
      </c>
      <c r="C35" s="11">
        <f t="shared" si="2"/>
        <v>-9.6305836894795382E-2</v>
      </c>
      <c r="D35" s="8">
        <v>10123</v>
      </c>
      <c r="E35" s="11">
        <f t="shared" si="1"/>
        <v>0.29450127877237853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15">
      <c r="A36" s="10">
        <v>41365</v>
      </c>
      <c r="B36" s="8">
        <v>33505</v>
      </c>
      <c r="C36" s="11">
        <f t="shared" si="2"/>
        <v>8.5287639284788802E-2</v>
      </c>
      <c r="D36" s="8">
        <v>9465</v>
      </c>
      <c r="E36" s="11">
        <f t="shared" si="1"/>
        <v>-6.5000493924725872E-2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15">
      <c r="A37" s="10">
        <v>41395</v>
      </c>
      <c r="B37" s="8">
        <v>26061</v>
      </c>
      <c r="C37" s="11">
        <f t="shared" si="2"/>
        <v>-0.2221757946575138</v>
      </c>
      <c r="D37" s="8">
        <v>10751</v>
      </c>
      <c r="E37" s="11">
        <f t="shared" si="1"/>
        <v>0.13586899101954569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15">
      <c r="A38" s="10">
        <v>41426</v>
      </c>
      <c r="B38" s="8">
        <v>14418</v>
      </c>
      <c r="C38" s="11">
        <f t="shared" si="2"/>
        <v>-0.44675952572809946</v>
      </c>
      <c r="D38" s="8">
        <v>8376</v>
      </c>
      <c r="E38" s="11">
        <f t="shared" si="1"/>
        <v>-0.22090968282020276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15">
      <c r="A39" s="10">
        <v>41456</v>
      </c>
      <c r="B39" s="8">
        <v>52297</v>
      </c>
      <c r="C39" s="11">
        <f t="shared" si="2"/>
        <v>2.6272021084755166</v>
      </c>
      <c r="D39" s="8">
        <v>5237</v>
      </c>
      <c r="E39" s="11">
        <f t="shared" si="1"/>
        <v>-0.37476122254059219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5">
      <c r="A40" s="10">
        <v>41487</v>
      </c>
      <c r="B40" s="8">
        <v>25405</v>
      </c>
      <c r="C40" s="11">
        <f t="shared" si="2"/>
        <v>-0.51421687668508709</v>
      </c>
      <c r="D40" s="8">
        <v>7836</v>
      </c>
      <c r="E40" s="11">
        <f t="shared" si="1"/>
        <v>0.49627649417605502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5">
      <c r="A41" s="10">
        <v>41518</v>
      </c>
      <c r="B41" s="8">
        <v>20871</v>
      </c>
      <c r="C41" s="11">
        <f t="shared" si="2"/>
        <v>-0.17846880535327692</v>
      </c>
      <c r="D41" s="8">
        <v>5780</v>
      </c>
      <c r="E41" s="11">
        <f t="shared" si="1"/>
        <v>-0.26237876467585503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15">
      <c r="A42" s="10">
        <v>41548</v>
      </c>
      <c r="B42" s="8">
        <v>27027</v>
      </c>
      <c r="C42" s="11">
        <f t="shared" si="2"/>
        <v>0.29495472186287192</v>
      </c>
      <c r="D42" s="8">
        <v>7024</v>
      </c>
      <c r="E42" s="11">
        <f t="shared" si="1"/>
        <v>0.21522491349480968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15">
      <c r="A43" s="10">
        <v>41579</v>
      </c>
      <c r="B43" s="8">
        <v>19786</v>
      </c>
      <c r="C43" s="11">
        <f t="shared" si="2"/>
        <v>-0.26791726791726794</v>
      </c>
      <c r="D43" s="8">
        <v>4239</v>
      </c>
      <c r="E43" s="11">
        <f t="shared" si="1"/>
        <v>-0.39649772209567197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15">
      <c r="A44" s="10">
        <v>41609</v>
      </c>
      <c r="B44" s="8">
        <v>8252</v>
      </c>
      <c r="C44" s="11">
        <f t="shared" si="2"/>
        <v>-0.58293743050641866</v>
      </c>
      <c r="D44" s="8">
        <v>3230</v>
      </c>
      <c r="E44" s="11">
        <f t="shared" si="1"/>
        <v>-0.23802783675395139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15">
      <c r="A45" s="10">
        <v>41640</v>
      </c>
      <c r="B45" s="8">
        <v>14554</v>
      </c>
      <c r="C45" s="11">
        <f t="shared" si="2"/>
        <v>0.7636936500242365</v>
      </c>
      <c r="D45" s="8">
        <v>1119</v>
      </c>
      <c r="E45" s="11">
        <f t="shared" si="1"/>
        <v>-0.65356037151702784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5">
      <c r="A46" s="10">
        <v>41671</v>
      </c>
      <c r="B46" s="8">
        <v>26076</v>
      </c>
      <c r="C46" s="11">
        <f t="shared" si="2"/>
        <v>0.79167239246942422</v>
      </c>
      <c r="D46" s="8">
        <v>3031</v>
      </c>
      <c r="E46" s="11">
        <f t="shared" si="1"/>
        <v>1.7086684539767649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15">
      <c r="A47" s="10">
        <v>41699</v>
      </c>
      <c r="B47" s="8">
        <v>20483</v>
      </c>
      <c r="C47" s="11">
        <f t="shared" si="2"/>
        <v>-0.21448841846909036</v>
      </c>
      <c r="D47" s="8">
        <v>1953</v>
      </c>
      <c r="E47" s="11">
        <f t="shared" si="1"/>
        <v>-0.35565819861431869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15">
      <c r="A48" s="10">
        <v>41730</v>
      </c>
      <c r="B48" s="8">
        <v>26417</v>
      </c>
      <c r="C48" s="11">
        <f t="shared" si="2"/>
        <v>0.28970365669091441</v>
      </c>
      <c r="D48" s="8">
        <v>17765</v>
      </c>
      <c r="E48" s="11">
        <f t="shared" si="1"/>
        <v>8.0962621607782896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15">
      <c r="A49" s="10">
        <v>41760</v>
      </c>
      <c r="B49" s="8">
        <v>39036</v>
      </c>
      <c r="C49" s="11">
        <f t="shared" si="2"/>
        <v>0.47768482416625657</v>
      </c>
      <c r="D49" s="8">
        <v>6070</v>
      </c>
      <c r="E49" s="11">
        <f t="shared" si="1"/>
        <v>-0.65831691528285952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15">
      <c r="A50" s="10">
        <v>41791</v>
      </c>
      <c r="B50" s="8">
        <v>10878</v>
      </c>
      <c r="C50" s="11">
        <f t="shared" si="2"/>
        <v>-0.72133415308945592</v>
      </c>
      <c r="D50" s="8">
        <v>2254</v>
      </c>
      <c r="E50" s="11">
        <f t="shared" si="1"/>
        <v>-0.62866556836902798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">
      <c r="A51" s="10">
        <v>41821</v>
      </c>
      <c r="B51" s="8">
        <v>23522</v>
      </c>
      <c r="C51" s="11">
        <f t="shared" si="2"/>
        <v>1.1623460194888766</v>
      </c>
      <c r="D51" s="8">
        <v>4577</v>
      </c>
      <c r="E51" s="11">
        <f t="shared" si="1"/>
        <v>1.0306122448979591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15">
      <c r="A52" s="10">
        <v>41852</v>
      </c>
      <c r="B52" s="8">
        <v>9438</v>
      </c>
      <c r="C52" s="11">
        <f t="shared" si="2"/>
        <v>-0.59875860896182298</v>
      </c>
      <c r="D52" s="8">
        <v>4267</v>
      </c>
      <c r="E52" s="11">
        <f t="shared" si="1"/>
        <v>-6.7729954118418173E-2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">
      <c r="A53" s="10">
        <v>41883</v>
      </c>
      <c r="B53" s="8">
        <v>29192</v>
      </c>
      <c r="C53" s="11">
        <f t="shared" si="2"/>
        <v>2.0930281839372746</v>
      </c>
      <c r="D53" s="8">
        <v>6612</v>
      </c>
      <c r="E53" s="11">
        <f t="shared" si="1"/>
        <v>0.54956644012186551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15">
      <c r="A54" s="10">
        <v>41913</v>
      </c>
      <c r="B54" s="8">
        <v>9955</v>
      </c>
      <c r="C54" s="11">
        <f t="shared" si="2"/>
        <v>-0.65898191285283636</v>
      </c>
      <c r="D54" s="8">
        <v>1111</v>
      </c>
      <c r="E54" s="11">
        <f t="shared" si="1"/>
        <v>-0.83197217180883243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15">
      <c r="A55" s="10">
        <v>41944</v>
      </c>
      <c r="B55" s="8">
        <v>7838</v>
      </c>
      <c r="C55" s="11">
        <f t="shared" si="2"/>
        <v>-0.21265695630336515</v>
      </c>
      <c r="D55" s="8">
        <v>3630</v>
      </c>
      <c r="E55" s="11">
        <f t="shared" si="1"/>
        <v>2.2673267326732671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15">
      <c r="A56" s="10">
        <v>41974</v>
      </c>
      <c r="B56" s="8">
        <v>12900</v>
      </c>
      <c r="C56" s="11">
        <f t="shared" si="2"/>
        <v>0.64582801735136519</v>
      </c>
      <c r="D56" s="8">
        <v>3069</v>
      </c>
      <c r="E56" s="11">
        <f t="shared" si="1"/>
        <v>-0.15454545454545454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15">
      <c r="A57" s="10">
        <v>42005</v>
      </c>
      <c r="B57" s="8">
        <v>13461</v>
      </c>
      <c r="C57" s="11">
        <f t="shared" si="2"/>
        <v>4.3488372093023253E-2</v>
      </c>
      <c r="D57" s="8">
        <v>2240</v>
      </c>
      <c r="E57" s="11">
        <f t="shared" si="1"/>
        <v>-0.27012056044314109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15">
      <c r="A58" s="10">
        <v>42036</v>
      </c>
      <c r="B58" s="8">
        <v>12808</v>
      </c>
      <c r="C58" s="11">
        <f t="shared" si="2"/>
        <v>-4.8510511849045389E-2</v>
      </c>
      <c r="D58" s="8">
        <v>4098</v>
      </c>
      <c r="E58" s="11">
        <f t="shared" si="1"/>
        <v>0.82946428571428577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15">
      <c r="A59" s="10">
        <v>42064</v>
      </c>
      <c r="B59" s="8">
        <v>21403</v>
      </c>
      <c r="C59" s="11">
        <f t="shared" si="2"/>
        <v>0.67106495940037481</v>
      </c>
      <c r="D59" s="8">
        <v>5412</v>
      </c>
      <c r="E59" s="11">
        <f t="shared" si="1"/>
        <v>0.3206442166910688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15">
      <c r="A60" s="10">
        <v>42095</v>
      </c>
      <c r="B60" s="8">
        <v>32739</v>
      </c>
      <c r="C60" s="11">
        <f t="shared" si="2"/>
        <v>0.52964537681633417</v>
      </c>
      <c r="D60" s="8">
        <v>5844</v>
      </c>
      <c r="E60" s="11">
        <f t="shared" si="1"/>
        <v>7.9822616407982258E-2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15">
      <c r="A61" s="10">
        <v>42125</v>
      </c>
      <c r="B61" s="8">
        <v>11537</v>
      </c>
      <c r="C61" s="11">
        <f t="shared" si="2"/>
        <v>-0.64760682977488626</v>
      </c>
      <c r="D61" s="8">
        <v>4070</v>
      </c>
      <c r="E61" s="11">
        <f t="shared" si="1"/>
        <v>-0.30355920602327174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15">
      <c r="A62" s="10">
        <v>42156</v>
      </c>
      <c r="B62" s="8">
        <v>16706</v>
      </c>
      <c r="C62" s="11">
        <f t="shared" si="2"/>
        <v>0.44803675132183413</v>
      </c>
      <c r="D62" s="8">
        <v>5857</v>
      </c>
      <c r="E62" s="11">
        <f t="shared" si="1"/>
        <v>0.43906633906633907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15">
      <c r="A63" s="10">
        <v>42186</v>
      </c>
      <c r="B63" s="8">
        <v>34550</v>
      </c>
      <c r="C63" s="11">
        <f t="shared" si="2"/>
        <v>1.0681192385969114</v>
      </c>
      <c r="D63" s="8">
        <v>6388</v>
      </c>
      <c r="E63" s="11">
        <f t="shared" si="1"/>
        <v>9.0660747823117643E-2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15">
      <c r="A64" s="10">
        <v>42217</v>
      </c>
      <c r="B64" s="8">
        <v>29246</v>
      </c>
      <c r="C64" s="11">
        <f t="shared" si="2"/>
        <v>-0.15351664254703329</v>
      </c>
      <c r="D64" s="8">
        <v>5692</v>
      </c>
      <c r="E64" s="11">
        <f t="shared" si="1"/>
        <v>-0.10895428929242329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15">
      <c r="A65" s="10">
        <v>42248</v>
      </c>
      <c r="B65" s="8">
        <v>19205</v>
      </c>
      <c r="C65" s="11">
        <f t="shared" si="2"/>
        <v>-0.34332900225671886</v>
      </c>
      <c r="D65" s="8">
        <v>3744</v>
      </c>
      <c r="E65" s="11">
        <f t="shared" si="1"/>
        <v>-0.34223471539002109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15">
      <c r="A66" s="10">
        <v>42278</v>
      </c>
      <c r="B66" s="8">
        <v>16012</v>
      </c>
      <c r="C66" s="11">
        <f t="shared" si="2"/>
        <v>-0.16625878677427752</v>
      </c>
      <c r="D66" s="8">
        <v>3114</v>
      </c>
      <c r="E66" s="11">
        <f t="shared" si="1"/>
        <v>-0.16826923076923078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5">
      <c r="A67" s="10">
        <v>42309</v>
      </c>
      <c r="B67" s="8">
        <v>20645</v>
      </c>
      <c r="C67" s="11">
        <f t="shared" si="2"/>
        <v>0.28934549088183864</v>
      </c>
      <c r="D67" s="8">
        <v>5766</v>
      </c>
      <c r="E67" s="11">
        <f t="shared" si="1"/>
        <v>0.8516377649325626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15">
      <c r="A68" s="10">
        <v>42339</v>
      </c>
      <c r="B68" s="8">
        <v>12418</v>
      </c>
      <c r="C68" s="11">
        <f t="shared" si="2"/>
        <v>-0.39849842576895134</v>
      </c>
      <c r="D68" s="8">
        <v>2572</v>
      </c>
      <c r="E68" s="11">
        <f t="shared" si="1"/>
        <v>-0.5539368713146029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15">
      <c r="A69" s="10">
        <v>42370</v>
      </c>
      <c r="B69" s="8">
        <v>11403</v>
      </c>
      <c r="C69" s="11">
        <f t="shared" si="2"/>
        <v>-8.1736189402480272E-2</v>
      </c>
      <c r="D69" s="8">
        <v>729</v>
      </c>
      <c r="E69" s="11">
        <f t="shared" si="1"/>
        <v>-0.71656298600311041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15">
      <c r="A70" s="10">
        <v>42401</v>
      </c>
      <c r="B70" s="8">
        <v>19882</v>
      </c>
      <c r="C70" s="11">
        <f t="shared" si="2"/>
        <v>0.7435762518635447</v>
      </c>
      <c r="D70" s="8">
        <v>4132</v>
      </c>
      <c r="E70" s="11">
        <f t="shared" si="1"/>
        <v>4.6680384087791493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15">
      <c r="A71" s="10">
        <v>42430</v>
      </c>
      <c r="B71" s="8">
        <v>13952</v>
      </c>
      <c r="C71" s="11">
        <f t="shared" si="2"/>
        <v>-0.29825973242128556</v>
      </c>
      <c r="D71" s="8">
        <v>11172</v>
      </c>
      <c r="E71" s="11">
        <f t="shared" si="1"/>
        <v>1.7037754114230397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15">
      <c r="A72" s="10">
        <v>42461</v>
      </c>
      <c r="B72" s="8">
        <v>11952</v>
      </c>
      <c r="C72" s="11">
        <f t="shared" si="2"/>
        <v>-0.14334862385321101</v>
      </c>
      <c r="D72" s="8">
        <v>2249</v>
      </c>
      <c r="E72" s="11">
        <f t="shared" si="1"/>
        <v>-0.79869316147511638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15">
      <c r="A73" s="10">
        <v>42491</v>
      </c>
      <c r="B73" s="8">
        <v>18210</v>
      </c>
      <c r="C73" s="11">
        <f t="shared" si="2"/>
        <v>0.52359437751004012</v>
      </c>
      <c r="D73" s="8">
        <v>1436</v>
      </c>
      <c r="E73" s="11">
        <f t="shared" si="1"/>
        <v>-0.3614939973321476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15">
      <c r="A74" s="10">
        <v>42522</v>
      </c>
      <c r="B74" s="8">
        <v>10495</v>
      </c>
      <c r="C74" s="11">
        <f t="shared" si="2"/>
        <v>-0.42366831411312467</v>
      </c>
      <c r="D74" s="8">
        <v>3509</v>
      </c>
      <c r="E74" s="11">
        <f t="shared" si="1"/>
        <v>1.4435933147632312</v>
      </c>
      <c r="F74" s="1"/>
      <c r="G74" s="1"/>
      <c r="H74" s="12"/>
      <c r="I74" s="1"/>
      <c r="J74" s="1"/>
      <c r="K74" s="1"/>
      <c r="L74" s="1"/>
      <c r="M74" s="1"/>
      <c r="N74" s="1"/>
      <c r="O74" s="1"/>
      <c r="P74" s="1"/>
    </row>
    <row r="75" spans="1:16" ht="15">
      <c r="A75" s="10">
        <v>42552</v>
      </c>
      <c r="B75" s="8">
        <v>12562</v>
      </c>
      <c r="C75" s="11">
        <f t="shared" si="2"/>
        <v>0.19695092901381611</v>
      </c>
      <c r="D75" s="8">
        <v>3056</v>
      </c>
      <c r="E75" s="11">
        <f t="shared" ref="E75:E157" si="3">(D75-D74)/D74</f>
        <v>-0.12909660872043316</v>
      </c>
      <c r="F75" s="1"/>
      <c r="G75" s="1"/>
      <c r="H75" s="12"/>
      <c r="I75" s="1"/>
      <c r="J75" s="1"/>
      <c r="K75" s="1"/>
      <c r="L75" s="1"/>
      <c r="M75" s="1"/>
      <c r="N75" s="1"/>
      <c r="O75" s="1"/>
      <c r="P75" s="1"/>
    </row>
    <row r="76" spans="1:16" ht="15">
      <c r="A76" s="10">
        <v>42583</v>
      </c>
      <c r="B76" s="8">
        <v>22008</v>
      </c>
      <c r="C76" s="11">
        <f t="shared" si="2"/>
        <v>0.75195032638114945</v>
      </c>
      <c r="D76" s="8">
        <v>6346</v>
      </c>
      <c r="E76" s="11">
        <f t="shared" si="3"/>
        <v>1.0765706806282722</v>
      </c>
      <c r="F76" s="13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15">
      <c r="A77" s="10">
        <v>42614</v>
      </c>
      <c r="B77" s="8">
        <v>9876</v>
      </c>
      <c r="C77" s="11">
        <f t="shared" si="2"/>
        <v>-0.55125408942202836</v>
      </c>
      <c r="D77" s="8">
        <v>1941</v>
      </c>
      <c r="E77" s="11">
        <f t="shared" si="3"/>
        <v>-0.69413803971005361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15">
      <c r="A78" s="10">
        <v>42644</v>
      </c>
      <c r="B78" s="8">
        <v>18410</v>
      </c>
      <c r="C78" s="11">
        <f t="shared" si="2"/>
        <v>0.86411502632644799</v>
      </c>
      <c r="D78" s="8">
        <v>3598</v>
      </c>
      <c r="E78" s="11">
        <f t="shared" si="3"/>
        <v>0.85368366821226171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15">
      <c r="A79" s="10">
        <v>42675</v>
      </c>
      <c r="B79" s="8">
        <v>15618</v>
      </c>
      <c r="C79" s="11">
        <f t="shared" si="2"/>
        <v>-0.15165670831070072</v>
      </c>
      <c r="D79" s="8">
        <v>1825</v>
      </c>
      <c r="E79" s="11">
        <f t="shared" si="3"/>
        <v>-0.49277376320177879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15">
      <c r="A80" s="10">
        <v>42705</v>
      </c>
      <c r="B80" s="8">
        <v>15223</v>
      </c>
      <c r="C80" s="11">
        <f t="shared" si="2"/>
        <v>-2.52913305160712E-2</v>
      </c>
      <c r="D80" s="8">
        <v>5136</v>
      </c>
      <c r="E80" s="11">
        <f t="shared" si="3"/>
        <v>1.8142465753424657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15">
      <c r="A81" s="10">
        <v>42736</v>
      </c>
      <c r="B81" s="8">
        <v>3302</v>
      </c>
      <c r="C81" s="11">
        <f t="shared" si="2"/>
        <v>-0.78309137489325364</v>
      </c>
      <c r="D81" s="8">
        <v>217</v>
      </c>
      <c r="E81" s="11">
        <f t="shared" si="3"/>
        <v>-0.95774922118380057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15">
      <c r="A82" s="10">
        <v>42767</v>
      </c>
      <c r="B82" s="8">
        <v>17075</v>
      </c>
      <c r="C82" s="11">
        <f t="shared" si="2"/>
        <v>4.171108419139915</v>
      </c>
      <c r="D82" s="8">
        <v>2936</v>
      </c>
      <c r="E82" s="11">
        <f t="shared" si="3"/>
        <v>12.52995391705069</v>
      </c>
      <c r="F82" s="13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15">
      <c r="A83" s="10">
        <v>42795</v>
      </c>
      <c r="B83" s="8">
        <v>22377</v>
      </c>
      <c r="C83" s="11">
        <f t="shared" si="2"/>
        <v>0.3105124450951684</v>
      </c>
      <c r="D83" s="8">
        <v>4449</v>
      </c>
      <c r="E83" s="11">
        <f t="shared" si="3"/>
        <v>0.51532697547683926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15">
      <c r="A84" s="10">
        <v>42826</v>
      </c>
      <c r="B84" s="8">
        <v>13856</v>
      </c>
      <c r="C84" s="11">
        <f t="shared" si="2"/>
        <v>-0.38079277829914643</v>
      </c>
      <c r="D84" s="8">
        <v>4603</v>
      </c>
      <c r="E84" s="11">
        <f t="shared" si="3"/>
        <v>3.4614520116880196E-2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15">
      <c r="A85" s="10">
        <v>42856</v>
      </c>
      <c r="B85" s="8">
        <v>18374</v>
      </c>
      <c r="C85" s="11">
        <f t="shared" si="2"/>
        <v>0.32606812933025403</v>
      </c>
      <c r="D85" s="8">
        <v>5172</v>
      </c>
      <c r="E85" s="11">
        <f t="shared" si="3"/>
        <v>0.12361503367369107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15">
      <c r="A86" s="10">
        <v>42887</v>
      </c>
      <c r="B86" s="8">
        <v>12500</v>
      </c>
      <c r="C86" s="11">
        <f t="shared" si="2"/>
        <v>-0.3196908675302057</v>
      </c>
      <c r="D86" s="8">
        <v>2753</v>
      </c>
      <c r="E86" s="11">
        <f t="shared" si="3"/>
        <v>-0.46771075019334879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15">
      <c r="A87" s="10">
        <v>42917</v>
      </c>
      <c r="B87" s="8">
        <v>17030</v>
      </c>
      <c r="C87" s="11">
        <f t="shared" si="2"/>
        <v>0.3624</v>
      </c>
      <c r="D87" s="8">
        <v>2326</v>
      </c>
      <c r="E87" s="11">
        <f t="shared" si="3"/>
        <v>-0.15510352342898656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15">
      <c r="A88" s="10">
        <v>42948</v>
      </c>
      <c r="B88" s="8">
        <v>26684</v>
      </c>
      <c r="C88" s="11">
        <f t="shared" si="2"/>
        <v>0.56688197298884324</v>
      </c>
      <c r="D88" s="8">
        <v>7612</v>
      </c>
      <c r="E88" s="11">
        <f t="shared" si="3"/>
        <v>2.2725709372312983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15">
      <c r="A89" s="10">
        <v>42979</v>
      </c>
      <c r="B89" s="8">
        <v>12836</v>
      </c>
      <c r="C89" s="11">
        <f t="shared" si="2"/>
        <v>-0.51896267426172993</v>
      </c>
      <c r="D89" s="8">
        <v>3431</v>
      </c>
      <c r="E89" s="11">
        <f t="shared" si="3"/>
        <v>-0.54926431949553334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15">
      <c r="A90" s="10">
        <v>43009</v>
      </c>
      <c r="B90" s="8">
        <v>12310</v>
      </c>
      <c r="C90" s="11">
        <f t="shared" si="2"/>
        <v>-4.0978497974446866E-2</v>
      </c>
      <c r="D90" s="8">
        <v>5044</v>
      </c>
      <c r="E90" s="11">
        <f t="shared" si="3"/>
        <v>0.47012532789274264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5">
      <c r="A91" s="10">
        <v>43040</v>
      </c>
      <c r="B91" s="8">
        <v>13024</v>
      </c>
      <c r="C91" s="11">
        <f t="shared" si="2"/>
        <v>5.8001624695369618E-2</v>
      </c>
      <c r="D91" s="8">
        <v>2099</v>
      </c>
      <c r="E91" s="11">
        <f t="shared" si="3"/>
        <v>-0.58386201427438544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5">
      <c r="A92" s="10">
        <v>43070</v>
      </c>
      <c r="B92" s="8">
        <v>13715</v>
      </c>
      <c r="C92" s="11">
        <f t="shared" ref="C92:C157" si="4">(B92-B91)/B91</f>
        <v>5.3055896805896806E-2</v>
      </c>
      <c r="D92" s="8">
        <v>3594</v>
      </c>
      <c r="E92" s="11">
        <f t="shared" si="3"/>
        <v>0.71224392567889472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5">
      <c r="A93" s="10">
        <v>43101</v>
      </c>
      <c r="B93" s="8">
        <v>4975</v>
      </c>
      <c r="C93" s="11">
        <f t="shared" si="4"/>
        <v>-0.63725847612103537</v>
      </c>
      <c r="D93" s="8">
        <v>1500</v>
      </c>
      <c r="E93" s="11">
        <f t="shared" si="3"/>
        <v>-0.58263772954924875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5">
      <c r="A94" s="10">
        <v>43132</v>
      </c>
      <c r="B94" s="8">
        <v>17041</v>
      </c>
      <c r="C94" s="11">
        <f t="shared" si="4"/>
        <v>2.4253266331658292</v>
      </c>
      <c r="D94" s="8">
        <v>5635</v>
      </c>
      <c r="E94" s="11">
        <f t="shared" si="3"/>
        <v>2.7566666666666668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5">
      <c r="A95" s="10">
        <v>43160</v>
      </c>
      <c r="B95" s="8">
        <v>22326</v>
      </c>
      <c r="C95" s="11">
        <f t="shared" si="4"/>
        <v>0.31013438178510649</v>
      </c>
      <c r="D95" s="8">
        <v>5945</v>
      </c>
      <c r="E95" s="11">
        <f t="shared" si="3"/>
        <v>5.5013309671694766E-2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5">
      <c r="A96" s="10">
        <v>43191</v>
      </c>
      <c r="B96" s="8">
        <v>9628</v>
      </c>
      <c r="C96" s="11">
        <f t="shared" si="4"/>
        <v>-0.56875391919734841</v>
      </c>
      <c r="D96" s="8">
        <v>5789</v>
      </c>
      <c r="E96" s="11">
        <f t="shared" si="3"/>
        <v>-2.6240538267451641E-2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5">
      <c r="A97" s="10">
        <v>43221</v>
      </c>
      <c r="B97" s="8">
        <v>33256</v>
      </c>
      <c r="C97" s="11">
        <f t="shared" si="4"/>
        <v>2.4540922309929374</v>
      </c>
      <c r="D97" s="8">
        <v>3160</v>
      </c>
      <c r="E97" s="11">
        <f t="shared" si="3"/>
        <v>-0.45413715667645532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5">
      <c r="A98" s="10">
        <v>43252</v>
      </c>
      <c r="B98" s="8">
        <v>17706</v>
      </c>
      <c r="C98" s="11">
        <f t="shared" si="4"/>
        <v>-0.46758479672840991</v>
      </c>
      <c r="D98" s="8">
        <v>4917</v>
      </c>
      <c r="E98" s="11">
        <f t="shared" si="3"/>
        <v>0.55601265822784807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5">
      <c r="A99" s="10">
        <v>43282</v>
      </c>
      <c r="B99" s="8">
        <v>25142</v>
      </c>
      <c r="C99" s="11">
        <f t="shared" si="4"/>
        <v>0.41997063142437591</v>
      </c>
      <c r="D99" s="8">
        <v>3830</v>
      </c>
      <c r="E99" s="11">
        <f t="shared" si="3"/>
        <v>-0.22106975798250966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5">
      <c r="A100" s="10">
        <v>43313</v>
      </c>
      <c r="B100" s="8">
        <v>12947</v>
      </c>
      <c r="C100" s="11">
        <f t="shared" si="4"/>
        <v>-0.48504494471402432</v>
      </c>
      <c r="D100" s="8">
        <v>4920</v>
      </c>
      <c r="E100" s="11">
        <f t="shared" si="3"/>
        <v>0.28459530026109658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5">
      <c r="A101" s="10">
        <v>43344</v>
      </c>
      <c r="B101" s="8">
        <v>13982</v>
      </c>
      <c r="C101" s="11">
        <f t="shared" si="4"/>
        <v>7.9941299142658531E-2</v>
      </c>
      <c r="D101" s="8">
        <v>5694</v>
      </c>
      <c r="E101" s="11">
        <f t="shared" si="3"/>
        <v>0.15731707317073171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5">
      <c r="A102" s="10">
        <v>43374</v>
      </c>
      <c r="B102" s="8">
        <v>9337</v>
      </c>
      <c r="C102" s="11">
        <f t="shared" si="4"/>
        <v>-0.33221284508653981</v>
      </c>
      <c r="D102" s="8">
        <v>5043</v>
      </c>
      <c r="E102" s="11">
        <f t="shared" si="3"/>
        <v>-0.11433087460484721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5">
      <c r="A103" s="10">
        <v>43405</v>
      </c>
      <c r="B103" s="8">
        <v>21942</v>
      </c>
      <c r="C103" s="11">
        <f t="shared" si="4"/>
        <v>1.3500053550390918</v>
      </c>
      <c r="D103" s="8">
        <v>2993</v>
      </c>
      <c r="E103" s="11">
        <f t="shared" si="3"/>
        <v>-0.4065040650406504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5">
      <c r="A104" s="10">
        <v>43435</v>
      </c>
      <c r="B104" s="8">
        <v>13065</v>
      </c>
      <c r="C104" s="11">
        <f t="shared" si="4"/>
        <v>-0.40456658463221218</v>
      </c>
      <c r="D104" s="8">
        <v>5176</v>
      </c>
      <c r="E104" s="11">
        <f t="shared" si="3"/>
        <v>0.72936852656197793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5">
      <c r="A105" s="10">
        <v>43466</v>
      </c>
      <c r="B105" s="8">
        <v>9549</v>
      </c>
      <c r="C105" s="11">
        <f t="shared" si="4"/>
        <v>-0.26911595866819749</v>
      </c>
      <c r="D105" s="8">
        <v>2150</v>
      </c>
      <c r="E105" s="11">
        <f t="shared" si="3"/>
        <v>-0.58462132921174648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5">
      <c r="A106" s="10">
        <v>43497</v>
      </c>
      <c r="B106" s="8">
        <v>7194</v>
      </c>
      <c r="C106" s="11">
        <f t="shared" si="4"/>
        <v>-0.24662268300345586</v>
      </c>
      <c r="D106" s="8">
        <v>5404</v>
      </c>
      <c r="E106" s="11">
        <f t="shared" si="3"/>
        <v>1.5134883720930232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5">
      <c r="A107" s="10">
        <v>43525</v>
      </c>
      <c r="B107" s="8">
        <v>16951</v>
      </c>
      <c r="C107" s="11">
        <f t="shared" si="4"/>
        <v>1.356269113149847</v>
      </c>
      <c r="D107" s="8">
        <v>7792</v>
      </c>
      <c r="E107" s="11">
        <f t="shared" si="3"/>
        <v>0.44189489267209475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5">
      <c r="A108" s="10">
        <v>43556</v>
      </c>
      <c r="B108" s="8">
        <v>23838</v>
      </c>
      <c r="C108" s="11">
        <f t="shared" si="4"/>
        <v>0.40628871453011622</v>
      </c>
      <c r="D108" s="8">
        <v>11386</v>
      </c>
      <c r="E108" s="11">
        <f t="shared" si="3"/>
        <v>0.46124229979466119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5">
      <c r="A109" s="10">
        <v>43586</v>
      </c>
      <c r="B109" s="8">
        <v>7946</v>
      </c>
      <c r="C109" s="11">
        <f t="shared" si="4"/>
        <v>-0.66666666666666663</v>
      </c>
      <c r="D109" s="8">
        <v>10933</v>
      </c>
      <c r="E109" s="11">
        <f t="shared" si="3"/>
        <v>-3.9785701738977691E-2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5">
      <c r="A110" s="10">
        <v>43617</v>
      </c>
      <c r="B110" s="8">
        <v>8782</v>
      </c>
      <c r="C110" s="11">
        <f t="shared" si="4"/>
        <v>0.10521016863830858</v>
      </c>
      <c r="D110" s="8">
        <v>7274</v>
      </c>
      <c r="E110" s="11">
        <f t="shared" si="3"/>
        <v>-0.33467483764748923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5">
      <c r="A111" s="10">
        <v>43647</v>
      </c>
      <c r="B111" s="8">
        <v>10298</v>
      </c>
      <c r="C111" s="11">
        <f t="shared" si="4"/>
        <v>0.17262582555226599</v>
      </c>
      <c r="D111" s="8">
        <v>6819</v>
      </c>
      <c r="E111" s="11">
        <f t="shared" si="3"/>
        <v>-6.2551553478141328E-2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5">
      <c r="A112" s="10">
        <v>43678</v>
      </c>
      <c r="B112" s="8">
        <v>20432</v>
      </c>
      <c r="C112" s="11">
        <f t="shared" si="4"/>
        <v>0.98407457758788119</v>
      </c>
      <c r="D112" s="8">
        <v>5350</v>
      </c>
      <c r="E112" s="11">
        <f t="shared" si="3"/>
        <v>-0.21542748203548909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5">
      <c r="A113" s="10">
        <v>43709</v>
      </c>
      <c r="B113" s="8">
        <v>12538</v>
      </c>
      <c r="C113" s="11">
        <f t="shared" si="4"/>
        <v>-0.38635473766640566</v>
      </c>
      <c r="D113" s="8">
        <v>4300</v>
      </c>
      <c r="E113" s="11">
        <f t="shared" si="3"/>
        <v>-0.19626168224299065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5">
      <c r="A114" s="10">
        <v>43739</v>
      </c>
      <c r="B114" s="8">
        <v>9452</v>
      </c>
      <c r="C114" s="11">
        <f t="shared" si="4"/>
        <v>-0.24613175945126814</v>
      </c>
      <c r="D114" s="8">
        <v>5715</v>
      </c>
      <c r="E114" s="11">
        <f t="shared" si="3"/>
        <v>0.32906976744186045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5">
      <c r="A115" s="10">
        <v>43770</v>
      </c>
      <c r="B115" s="8">
        <v>22161</v>
      </c>
      <c r="C115" s="11">
        <f t="shared" si="4"/>
        <v>1.3445831570038087</v>
      </c>
      <c r="D115" s="8">
        <v>5016</v>
      </c>
      <c r="E115" s="11">
        <f t="shared" si="3"/>
        <v>-0.12230971128608924</v>
      </c>
      <c r="F115" s="1"/>
      <c r="G115" s="1"/>
      <c r="H115" s="13"/>
      <c r="I115" s="1"/>
      <c r="J115" s="1"/>
      <c r="K115" s="1"/>
      <c r="L115" s="1"/>
      <c r="M115" s="1"/>
      <c r="N115" s="1"/>
      <c r="O115" s="1"/>
      <c r="P115" s="1"/>
    </row>
    <row r="116" spans="1:16" ht="15">
      <c r="A116" s="10">
        <v>43800</v>
      </c>
      <c r="B116" s="8">
        <v>8837</v>
      </c>
      <c r="C116" s="11">
        <f t="shared" si="4"/>
        <v>-0.60123640629935471</v>
      </c>
      <c r="D116" s="8">
        <v>5112</v>
      </c>
      <c r="E116" s="11">
        <f t="shared" si="3"/>
        <v>1.9138755980861243E-2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5">
      <c r="A117" s="10">
        <v>43831</v>
      </c>
      <c r="B117" s="8">
        <v>4038</v>
      </c>
      <c r="C117" s="11">
        <f t="shared" si="4"/>
        <v>-0.54305759873260151</v>
      </c>
      <c r="D117" s="8">
        <v>2508</v>
      </c>
      <c r="E117" s="11">
        <f t="shared" si="3"/>
        <v>-0.50938967136150237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5">
      <c r="A118" s="10">
        <v>43862</v>
      </c>
      <c r="B118" s="8">
        <v>4600</v>
      </c>
      <c r="C118" s="11">
        <f t="shared" si="4"/>
        <v>0.13917781079742447</v>
      </c>
      <c r="D118" s="8">
        <v>2511</v>
      </c>
      <c r="E118" s="11">
        <f t="shared" si="3"/>
        <v>1.1961722488038277E-3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5">
      <c r="A119" s="10">
        <v>43891</v>
      </c>
      <c r="B119" s="8">
        <v>3642</v>
      </c>
      <c r="C119" s="11">
        <f t="shared" si="4"/>
        <v>-0.20826086956521739</v>
      </c>
      <c r="D119" s="8">
        <v>2730</v>
      </c>
      <c r="E119" s="11">
        <f t="shared" si="3"/>
        <v>8.7216248506571087E-2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5">
      <c r="A120" s="10">
        <v>43922</v>
      </c>
      <c r="B120" s="8" t="s">
        <v>4</v>
      </c>
      <c r="C120" s="11" t="s">
        <v>4</v>
      </c>
      <c r="D120" s="8" t="s">
        <v>4</v>
      </c>
      <c r="E120" s="11" t="s">
        <v>4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5">
      <c r="A121" s="10">
        <v>43952</v>
      </c>
      <c r="B121" s="8">
        <v>5106</v>
      </c>
      <c r="C121" s="11" t="s">
        <v>4</v>
      </c>
      <c r="D121" s="8">
        <v>76</v>
      </c>
      <c r="E121" s="11" t="s">
        <v>4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5">
      <c r="A122" s="10">
        <v>43983</v>
      </c>
      <c r="B122" s="8">
        <v>4936</v>
      </c>
      <c r="C122" s="11">
        <f t="shared" si="4"/>
        <v>-3.3294163728946335E-2</v>
      </c>
      <c r="D122" s="8">
        <v>1705</v>
      </c>
      <c r="E122" s="11">
        <f t="shared" si="3"/>
        <v>21.434210526315791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5">
      <c r="A123" s="10">
        <v>44013</v>
      </c>
      <c r="B123" s="8">
        <v>3448</v>
      </c>
      <c r="C123" s="11">
        <f t="shared" si="4"/>
        <v>-0.30145867098865481</v>
      </c>
      <c r="D123" s="8">
        <v>3395</v>
      </c>
      <c r="E123" s="11">
        <f t="shared" si="3"/>
        <v>0.99120234604105573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5">
      <c r="A124" s="10">
        <v>44044</v>
      </c>
      <c r="B124" s="8">
        <v>7845</v>
      </c>
      <c r="C124" s="11">
        <f t="shared" si="4"/>
        <v>1.2752320185614849</v>
      </c>
      <c r="D124" s="8">
        <v>2290</v>
      </c>
      <c r="E124" s="11">
        <f t="shared" si="3"/>
        <v>-0.32547864506627394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5">
      <c r="A125" s="10">
        <v>44075</v>
      </c>
      <c r="B125" s="8">
        <v>16838</v>
      </c>
      <c r="C125" s="11">
        <f t="shared" si="4"/>
        <v>1.1463352453792224</v>
      </c>
      <c r="D125" s="8">
        <v>2958</v>
      </c>
      <c r="E125" s="11">
        <f t="shared" si="3"/>
        <v>0.29170305676855895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5">
      <c r="A126" s="10">
        <v>44105</v>
      </c>
      <c r="B126" s="8">
        <v>11865</v>
      </c>
      <c r="C126" s="11">
        <f t="shared" si="4"/>
        <v>-0.29534386506711013</v>
      </c>
      <c r="D126" s="8">
        <v>2847</v>
      </c>
      <c r="E126" s="11">
        <f t="shared" si="3"/>
        <v>-3.7525354969574036E-2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5">
      <c r="A127" s="10">
        <v>44136</v>
      </c>
      <c r="B127" s="8">
        <v>13420</v>
      </c>
      <c r="C127" s="11">
        <f t="shared" si="4"/>
        <v>0.13105773282764432</v>
      </c>
      <c r="D127" s="8">
        <v>6373</v>
      </c>
      <c r="E127" s="11">
        <f t="shared" si="3"/>
        <v>1.2384966631541974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5">
      <c r="A128" s="10">
        <v>44166</v>
      </c>
      <c r="B128" s="8">
        <v>8111</v>
      </c>
      <c r="C128" s="11">
        <f t="shared" si="4"/>
        <v>-0.39560357675111774</v>
      </c>
      <c r="D128" s="8">
        <v>4379</v>
      </c>
      <c r="E128" s="11">
        <f t="shared" si="3"/>
        <v>-0.31288247293268479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5">
      <c r="A129" s="10">
        <v>44197</v>
      </c>
      <c r="B129" s="8">
        <v>37303</v>
      </c>
      <c r="C129" s="11">
        <f t="shared" si="4"/>
        <v>3.5990630008630253</v>
      </c>
      <c r="D129" s="8">
        <v>2542</v>
      </c>
      <c r="E129" s="11">
        <f t="shared" si="3"/>
        <v>-0.41950216944507879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5">
      <c r="A130" s="10">
        <v>44228</v>
      </c>
      <c r="B130" s="8">
        <v>12292</v>
      </c>
      <c r="C130" s="11">
        <f t="shared" si="4"/>
        <v>-0.670482266841809</v>
      </c>
      <c r="D130" s="8">
        <v>2200</v>
      </c>
      <c r="E130" s="11">
        <f t="shared" si="3"/>
        <v>-0.13453973249409915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5">
      <c r="A131" s="10">
        <v>44256</v>
      </c>
      <c r="B131" s="8">
        <v>25712</v>
      </c>
      <c r="C131" s="11">
        <f t="shared" si="4"/>
        <v>1.0917670029287341</v>
      </c>
      <c r="D131" s="8">
        <v>6334</v>
      </c>
      <c r="E131" s="11">
        <f t="shared" si="3"/>
        <v>1.8790909090909091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5">
      <c r="A132" s="10">
        <v>44287</v>
      </c>
      <c r="B132" s="8">
        <v>12663</v>
      </c>
      <c r="C132" s="11">
        <f t="shared" si="4"/>
        <v>-0.50750622277535784</v>
      </c>
      <c r="D132" s="8">
        <v>6963</v>
      </c>
      <c r="E132" s="11">
        <f t="shared" si="3"/>
        <v>9.9305336280391537E-2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5">
      <c r="A133" s="10">
        <v>44317</v>
      </c>
      <c r="B133" s="8">
        <v>3631</v>
      </c>
      <c r="C133" s="11">
        <f t="shared" si="4"/>
        <v>-0.71325910131880277</v>
      </c>
      <c r="D133" s="8">
        <v>5398</v>
      </c>
      <c r="E133" s="11">
        <f t="shared" si="3"/>
        <v>-0.22475944276892143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5">
      <c r="A134" s="10">
        <v>44348</v>
      </c>
      <c r="B134" s="8">
        <v>8169</v>
      </c>
      <c r="C134" s="11">
        <f t="shared" si="4"/>
        <v>1.2497934453318644</v>
      </c>
      <c r="D134" s="8">
        <v>4353</v>
      </c>
      <c r="E134" s="11">
        <f t="shared" si="3"/>
        <v>-0.19359021859948128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5">
      <c r="A135" s="10">
        <v>44378</v>
      </c>
      <c r="B135" s="8">
        <v>4929</v>
      </c>
      <c r="C135" s="11">
        <f t="shared" si="4"/>
        <v>-0.39662137348512672</v>
      </c>
      <c r="D135" s="8">
        <v>1617</v>
      </c>
      <c r="E135" s="11">
        <f t="shared" si="3"/>
        <v>-0.62853204686423159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5">
      <c r="A136" s="10">
        <v>44409</v>
      </c>
      <c r="B136" s="8">
        <v>20215</v>
      </c>
      <c r="C136" s="11">
        <f t="shared" si="4"/>
        <v>3.1012375735443296</v>
      </c>
      <c r="D136" s="8">
        <v>5756</v>
      </c>
      <c r="E136" s="11">
        <f t="shared" si="3"/>
        <v>2.5596784168212738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5">
      <c r="A137" s="10">
        <v>44440</v>
      </c>
      <c r="B137" s="8">
        <v>13023</v>
      </c>
      <c r="C137" s="11">
        <f t="shared" si="4"/>
        <v>-0.3557754142963146</v>
      </c>
      <c r="D137" s="8">
        <v>8035</v>
      </c>
      <c r="E137" s="11">
        <f t="shared" si="3"/>
        <v>0.3959346768589298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5">
      <c r="A138" s="10">
        <v>44470</v>
      </c>
      <c r="B138" s="8">
        <v>22850</v>
      </c>
      <c r="C138" s="11">
        <f t="shared" si="4"/>
        <v>0.75458803655071793</v>
      </c>
      <c r="D138" s="8">
        <v>4158</v>
      </c>
      <c r="E138" s="11">
        <f t="shared" si="3"/>
        <v>-0.48251400124455507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5">
      <c r="A139" s="10">
        <v>44501</v>
      </c>
      <c r="B139" s="8">
        <v>19592</v>
      </c>
      <c r="C139" s="11">
        <f t="shared" si="4"/>
        <v>-0.142582056892779</v>
      </c>
      <c r="D139" s="8">
        <v>2537</v>
      </c>
      <c r="E139" s="11">
        <f t="shared" si="3"/>
        <v>-0.38985088985088984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5">
      <c r="A140" s="10">
        <v>44531</v>
      </c>
      <c r="B140" s="8">
        <v>12012</v>
      </c>
      <c r="C140" s="11">
        <f t="shared" si="4"/>
        <v>-0.38689260922825641</v>
      </c>
      <c r="D140" s="8">
        <v>4145</v>
      </c>
      <c r="E140" s="11">
        <f t="shared" si="3"/>
        <v>0.63381947181710685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5">
      <c r="A141" s="10">
        <v>44562</v>
      </c>
      <c r="B141" s="8">
        <v>6730</v>
      </c>
      <c r="C141" s="11">
        <f t="shared" si="4"/>
        <v>-0.43972693972693971</v>
      </c>
      <c r="D141" s="8">
        <v>1711</v>
      </c>
      <c r="E141" s="11">
        <f t="shared" si="3"/>
        <v>-0.58721351025331725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5">
      <c r="A142" s="10">
        <v>44593</v>
      </c>
      <c r="B142" s="8">
        <v>29839</v>
      </c>
      <c r="C142" s="11">
        <f t="shared" si="4"/>
        <v>3.4337295690936105</v>
      </c>
      <c r="D142" s="8">
        <v>3914</v>
      </c>
      <c r="E142" s="11">
        <f t="shared" si="3"/>
        <v>1.2875511396843951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5">
      <c r="A143" s="10">
        <v>44621</v>
      </c>
      <c r="B143" s="8">
        <v>22763</v>
      </c>
      <c r="C143" s="11">
        <f t="shared" si="4"/>
        <v>-0.23713931432018498</v>
      </c>
      <c r="D143" s="8">
        <v>5547</v>
      </c>
      <c r="E143" s="11">
        <f t="shared" si="3"/>
        <v>0.41722023505365358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5">
      <c r="A144" s="10">
        <v>44652</v>
      </c>
      <c r="B144" s="8">
        <v>13424</v>
      </c>
      <c r="C144" s="11">
        <f t="shared" si="4"/>
        <v>-0.41027105390326407</v>
      </c>
      <c r="D144" s="8">
        <v>4027</v>
      </c>
      <c r="E144" s="11">
        <f t="shared" si="3"/>
        <v>-0.27402199387056064</v>
      </c>
      <c r="F144" s="13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5">
      <c r="A145" s="10">
        <v>44682</v>
      </c>
      <c r="B145" s="8">
        <v>8057</v>
      </c>
      <c r="C145" s="11">
        <f t="shared" si="4"/>
        <v>-0.39980631704410013</v>
      </c>
      <c r="D145" s="8">
        <v>5172</v>
      </c>
      <c r="E145" s="11">
        <f t="shared" si="3"/>
        <v>0.28433076732058604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5">
      <c r="A146" s="10">
        <v>44713</v>
      </c>
      <c r="B146" s="8">
        <v>8095</v>
      </c>
      <c r="C146" s="11">
        <f t="shared" si="4"/>
        <v>4.7163956807744819E-3</v>
      </c>
      <c r="D146" s="8">
        <v>4096</v>
      </c>
      <c r="E146" s="11">
        <f t="shared" si="3"/>
        <v>-0.20804331013147717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5">
      <c r="A147" s="10">
        <v>44743</v>
      </c>
      <c r="B147" s="8">
        <v>14955</v>
      </c>
      <c r="C147" s="11">
        <f t="shared" si="4"/>
        <v>0.84743668931439164</v>
      </c>
      <c r="D147" s="8">
        <v>3130</v>
      </c>
      <c r="E147" s="11">
        <f t="shared" si="3"/>
        <v>-0.23583984375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5">
      <c r="A148" s="10">
        <v>44774</v>
      </c>
      <c r="B148" s="8">
        <v>13915</v>
      </c>
      <c r="C148" s="11">
        <f t="shared" si="4"/>
        <v>-6.9541959210966231E-2</v>
      </c>
      <c r="D148" s="8">
        <v>3242</v>
      </c>
      <c r="E148" s="11">
        <f t="shared" si="3"/>
        <v>3.5782747603833868E-2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5">
      <c r="A149" s="10">
        <v>44805</v>
      </c>
      <c r="B149" s="8">
        <v>19153</v>
      </c>
      <c r="C149" s="11">
        <f t="shared" si="4"/>
        <v>0.37642831476823574</v>
      </c>
      <c r="D149" s="8">
        <v>3136</v>
      </c>
      <c r="E149" s="11">
        <f t="shared" si="3"/>
        <v>-3.2695866748920423E-2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5">
      <c r="A150" s="10">
        <v>44835</v>
      </c>
      <c r="B150" s="8">
        <v>16539</v>
      </c>
      <c r="C150" s="11">
        <f t="shared" si="4"/>
        <v>-0.13647992481595572</v>
      </c>
      <c r="D150" s="8">
        <v>9574</v>
      </c>
      <c r="E150" s="11">
        <f t="shared" si="3"/>
        <v>2.0529336734693877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5">
      <c r="A151" s="10">
        <v>44866</v>
      </c>
      <c r="B151" s="8">
        <v>9988</v>
      </c>
      <c r="C151" s="11">
        <f t="shared" si="4"/>
        <v>-0.39609408065783902</v>
      </c>
      <c r="D151" s="8">
        <v>4930</v>
      </c>
      <c r="E151" s="11">
        <f t="shared" si="3"/>
        <v>-0.48506371422602884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5">
      <c r="A152" s="10">
        <v>44896</v>
      </c>
      <c r="B152" s="8">
        <v>10626</v>
      </c>
      <c r="C152" s="11">
        <f t="shared" si="4"/>
        <v>6.3876651982378851E-2</v>
      </c>
      <c r="D152" s="8">
        <v>3632</v>
      </c>
      <c r="E152" s="11">
        <f t="shared" si="3"/>
        <v>-0.26328600405679514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5">
      <c r="A153" s="10">
        <v>44927</v>
      </c>
      <c r="B153" s="8">
        <v>13265</v>
      </c>
      <c r="C153" s="11">
        <f t="shared" si="4"/>
        <v>0.24835309617918314</v>
      </c>
      <c r="D153" s="8">
        <v>7717</v>
      </c>
      <c r="E153" s="11">
        <f t="shared" si="3"/>
        <v>1.1247246696035242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5">
      <c r="A154" s="10">
        <v>44958</v>
      </c>
      <c r="B154" s="8">
        <v>9771</v>
      </c>
      <c r="C154" s="11">
        <f t="shared" si="4"/>
        <v>-0.26339992461364492</v>
      </c>
      <c r="D154" s="8">
        <v>2149</v>
      </c>
      <c r="E154" s="11">
        <f t="shared" si="3"/>
        <v>-0.72152390825450308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5">
      <c r="A155" s="10">
        <v>44986</v>
      </c>
      <c r="B155" s="8">
        <v>9111</v>
      </c>
      <c r="C155" s="11">
        <f t="shared" si="4"/>
        <v>-6.7546822229045136E-2</v>
      </c>
      <c r="D155" s="8">
        <v>4964</v>
      </c>
      <c r="E155" s="11">
        <f t="shared" si="3"/>
        <v>1.309911586784551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5">
      <c r="A156" s="10">
        <v>45017</v>
      </c>
      <c r="B156" s="8">
        <v>13321</v>
      </c>
      <c r="C156" s="11">
        <f t="shared" si="4"/>
        <v>0.46207880583909561</v>
      </c>
      <c r="D156" s="8">
        <v>6576</v>
      </c>
      <c r="E156" s="11">
        <f t="shared" si="3"/>
        <v>0.32473811442385175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5">
      <c r="A157" s="10">
        <v>45047</v>
      </c>
      <c r="B157" s="8">
        <v>13766</v>
      </c>
      <c r="C157" s="11">
        <f t="shared" si="4"/>
        <v>3.3405900457923576E-2</v>
      </c>
      <c r="D157" s="8">
        <v>3529</v>
      </c>
      <c r="E157" s="11">
        <f t="shared" si="3"/>
        <v>-0.4633515815085158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5">
      <c r="A158" s="10">
        <v>45078</v>
      </c>
      <c r="B158" s="8">
        <v>9999</v>
      </c>
      <c r="C158" s="11">
        <f t="shared" ref="C158:C191" si="5">(B158-B157)/B157</f>
        <v>-0.27364521284323695</v>
      </c>
      <c r="D158" s="8">
        <v>6881</v>
      </c>
      <c r="E158" s="11">
        <f t="shared" ref="E158:E191" si="6">(D158-D157)/D157</f>
        <v>0.94984414848398979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5">
      <c r="A159" s="10">
        <v>45108</v>
      </c>
      <c r="B159" s="8">
        <v>15764</v>
      </c>
      <c r="C159" s="11">
        <f t="shared" si="5"/>
        <v>0.5765576557655766</v>
      </c>
      <c r="D159" s="8">
        <v>3439</v>
      </c>
      <c r="E159" s="11">
        <f t="shared" si="6"/>
        <v>-0.50021799157099256</v>
      </c>
      <c r="F159" s="1"/>
      <c r="M159" s="1"/>
      <c r="N159" s="1"/>
      <c r="O159" s="1"/>
      <c r="P159" s="1"/>
    </row>
    <row r="160" spans="1:16" ht="15">
      <c r="A160" s="10">
        <v>45139</v>
      </c>
      <c r="B160" s="8">
        <v>24216</v>
      </c>
      <c r="C160" s="11">
        <f t="shared" si="5"/>
        <v>0.53615833544785585</v>
      </c>
      <c r="D160" s="8">
        <v>6366</v>
      </c>
      <c r="E160" s="11">
        <f t="shared" si="6"/>
        <v>0.85111951148589704</v>
      </c>
      <c r="F160" s="1"/>
      <c r="M160" s="1"/>
      <c r="N160" s="1"/>
      <c r="O160" s="1"/>
      <c r="P160" s="1"/>
    </row>
    <row r="161" spans="1:16" ht="15">
      <c r="A161" s="10">
        <v>45170</v>
      </c>
      <c r="B161" s="8">
        <v>43206</v>
      </c>
      <c r="C161" s="11">
        <f t="shared" si="5"/>
        <v>0.78419226957383548</v>
      </c>
      <c r="D161" s="8">
        <v>3737</v>
      </c>
      <c r="E161" s="11">
        <f t="shared" si="6"/>
        <v>-0.41297518064718819</v>
      </c>
      <c r="F161" s="1"/>
      <c r="M161" s="1"/>
      <c r="N161" s="1"/>
      <c r="O161" s="1"/>
      <c r="P161" s="1"/>
    </row>
    <row r="162" spans="1:16" ht="15">
      <c r="A162" s="10">
        <v>45200</v>
      </c>
      <c r="B162" s="8">
        <v>31754</v>
      </c>
      <c r="C162" s="11">
        <f t="shared" si="5"/>
        <v>-0.26505577928991342</v>
      </c>
      <c r="D162" s="8">
        <v>5193</v>
      </c>
      <c r="E162" s="11">
        <f t="shared" si="6"/>
        <v>0.38961734011238963</v>
      </c>
    </row>
    <row r="163" spans="1:16" ht="15">
      <c r="A163" s="10">
        <v>45231</v>
      </c>
      <c r="B163" s="8">
        <v>19340</v>
      </c>
      <c r="C163" s="11">
        <f t="shared" si="5"/>
        <v>-0.39094287333879196</v>
      </c>
      <c r="D163" s="8">
        <v>4065</v>
      </c>
      <c r="E163" s="11">
        <f t="shared" si="6"/>
        <v>-0.21721548238012708</v>
      </c>
    </row>
    <row r="164" spans="1:16" ht="15">
      <c r="A164" s="10">
        <v>45261</v>
      </c>
      <c r="B164" s="8">
        <v>14030</v>
      </c>
      <c r="C164" s="11">
        <f t="shared" si="5"/>
        <v>-0.27456049638055841</v>
      </c>
      <c r="D164" s="8">
        <v>7828</v>
      </c>
      <c r="E164" s="11">
        <f t="shared" si="6"/>
        <v>0.92570725707257073</v>
      </c>
    </row>
    <row r="165" spans="1:16" ht="15">
      <c r="A165" s="10">
        <v>45292</v>
      </c>
      <c r="B165" s="15">
        <v>14518</v>
      </c>
      <c r="C165" s="11">
        <f t="shared" si="5"/>
        <v>3.4782608695652174E-2</v>
      </c>
      <c r="D165" s="8">
        <v>5305</v>
      </c>
      <c r="E165" s="11">
        <f t="shared" si="6"/>
        <v>-0.32230454777721002</v>
      </c>
    </row>
    <row r="166" spans="1:16" ht="15">
      <c r="A166" s="10">
        <v>45323</v>
      </c>
      <c r="B166" s="15">
        <v>10833</v>
      </c>
      <c r="C166" s="11">
        <f t="shared" si="5"/>
        <v>-0.2538228406116545</v>
      </c>
      <c r="D166" s="8">
        <v>2126</v>
      </c>
      <c r="E166" s="11">
        <f t="shared" si="6"/>
        <v>-0.59924599434495762</v>
      </c>
    </row>
    <row r="167" spans="1:16" ht="15">
      <c r="A167" s="10">
        <v>45352</v>
      </c>
      <c r="B167" s="15">
        <v>9356</v>
      </c>
      <c r="C167" s="11">
        <f t="shared" si="5"/>
        <v>-0.13634265669712914</v>
      </c>
      <c r="D167" s="8">
        <v>891</v>
      </c>
      <c r="E167" s="11">
        <f t="shared" si="6"/>
        <v>-0.58090310442144877</v>
      </c>
    </row>
    <row r="168" spans="1:16" ht="15">
      <c r="A168" s="10">
        <v>45383</v>
      </c>
      <c r="B168" s="15">
        <v>9948</v>
      </c>
      <c r="C168" s="11">
        <f t="shared" si="5"/>
        <v>6.3274903805044885E-2</v>
      </c>
      <c r="D168" s="8">
        <v>2168</v>
      </c>
      <c r="E168" s="11">
        <f t="shared" si="6"/>
        <v>1.4332210998877666</v>
      </c>
    </row>
    <row r="169" spans="1:16" ht="15">
      <c r="A169" s="10">
        <v>45413</v>
      </c>
      <c r="B169" s="15">
        <v>7269</v>
      </c>
      <c r="C169" s="11">
        <f t="shared" si="5"/>
        <v>-0.2693003618817853</v>
      </c>
      <c r="D169" s="8">
        <v>3160</v>
      </c>
      <c r="E169" s="11">
        <f t="shared" si="6"/>
        <v>0.45756457564575648</v>
      </c>
    </row>
    <row r="170" spans="1:16" ht="15">
      <c r="A170" s="10">
        <v>45444</v>
      </c>
      <c r="B170" s="15">
        <v>4559</v>
      </c>
      <c r="C170" s="11">
        <f t="shared" si="5"/>
        <v>-0.37281606823497043</v>
      </c>
      <c r="D170" s="8">
        <v>5305</v>
      </c>
      <c r="E170" s="11">
        <f t="shared" si="6"/>
        <v>0.67879746835443033</v>
      </c>
    </row>
    <row r="171" spans="1:16" ht="15">
      <c r="A171" s="10">
        <v>45474</v>
      </c>
      <c r="B171" s="15">
        <v>9668</v>
      </c>
      <c r="C171" s="11">
        <f t="shared" si="5"/>
        <v>1.1206404913358192</v>
      </c>
      <c r="D171" s="8">
        <v>1440</v>
      </c>
      <c r="E171" s="11">
        <f t="shared" si="6"/>
        <v>-0.7285579641847314</v>
      </c>
    </row>
    <row r="172" spans="1:16" ht="15">
      <c r="A172" s="10">
        <v>45505</v>
      </c>
      <c r="B172" s="15">
        <v>8314</v>
      </c>
      <c r="C172" s="11">
        <f t="shared" si="5"/>
        <v>-0.14004964832436906</v>
      </c>
      <c r="D172" s="8">
        <v>3597</v>
      </c>
      <c r="E172" s="11">
        <f t="shared" si="6"/>
        <v>1.4979166666666666</v>
      </c>
    </row>
    <row r="173" spans="1:16" ht="15">
      <c r="A173" s="10">
        <v>45536</v>
      </c>
      <c r="B173" s="15">
        <v>7604</v>
      </c>
      <c r="C173" s="11">
        <f t="shared" si="5"/>
        <v>-8.539812364686071E-2</v>
      </c>
      <c r="D173" s="8">
        <v>10358</v>
      </c>
      <c r="E173" s="11">
        <f t="shared" si="6"/>
        <v>1.879621907144843</v>
      </c>
    </row>
    <row r="174" spans="1:16" ht="15">
      <c r="A174" s="10">
        <v>45566</v>
      </c>
      <c r="B174" s="15">
        <v>7954</v>
      </c>
      <c r="C174" s="11">
        <f t="shared" si="5"/>
        <v>4.6028406102051549E-2</v>
      </c>
      <c r="D174" s="8">
        <v>4912</v>
      </c>
      <c r="E174" s="11">
        <f t="shared" si="6"/>
        <v>-0.52577717706120874</v>
      </c>
    </row>
    <row r="175" spans="1:16" ht="15">
      <c r="A175" s="10">
        <v>45597</v>
      </c>
      <c r="B175" s="15">
        <v>13030</v>
      </c>
      <c r="C175" s="11">
        <f t="shared" si="5"/>
        <v>0.6381694744782499</v>
      </c>
      <c r="D175" s="8">
        <v>6975</v>
      </c>
      <c r="E175" s="11">
        <f t="shared" si="6"/>
        <v>0.41999185667752442</v>
      </c>
    </row>
    <row r="176" spans="1:16" ht="15">
      <c r="A176" s="10">
        <v>45627</v>
      </c>
      <c r="B176" s="15">
        <v>5774</v>
      </c>
      <c r="C176" s="11">
        <f t="shared" si="5"/>
        <v>-0.55686876438986954</v>
      </c>
      <c r="D176" s="8">
        <v>2170</v>
      </c>
      <c r="E176" s="11">
        <f t="shared" si="6"/>
        <v>-0.68888888888888888</v>
      </c>
    </row>
    <row r="177" spans="1:6" ht="15">
      <c r="A177" s="10">
        <v>45658</v>
      </c>
      <c r="B177" s="15">
        <v>28376</v>
      </c>
      <c r="C177" s="11">
        <f t="shared" si="5"/>
        <v>3.9144440595774159</v>
      </c>
      <c r="D177" s="8">
        <v>1853</v>
      </c>
      <c r="E177" s="11">
        <f t="shared" si="6"/>
        <v>-0.14608294930875576</v>
      </c>
      <c r="F177" s="14"/>
    </row>
    <row r="178" spans="1:6" ht="15">
      <c r="A178" s="10">
        <v>45689</v>
      </c>
      <c r="B178" s="15">
        <v>18634</v>
      </c>
      <c r="C178" s="11">
        <f t="shared" si="5"/>
        <v>-0.34331829715252327</v>
      </c>
      <c r="D178" s="8">
        <v>2306</v>
      </c>
      <c r="E178" s="11">
        <f t="shared" si="6"/>
        <v>0.24446842957366433</v>
      </c>
      <c r="F178" s="14"/>
    </row>
    <row r="179" spans="1:6" ht="15">
      <c r="A179" s="10">
        <v>45717</v>
      </c>
      <c r="B179" s="15">
        <v>20083</v>
      </c>
      <c r="C179" s="11">
        <f t="shared" si="5"/>
        <v>7.7761081893313294E-2</v>
      </c>
      <c r="D179" s="8">
        <v>2796</v>
      </c>
      <c r="E179" s="11">
        <f t="shared" si="6"/>
        <v>0.21248915871639201</v>
      </c>
      <c r="F179" s="14"/>
    </row>
    <row r="180" spans="1:6" ht="15">
      <c r="A180" s="10">
        <v>45748</v>
      </c>
      <c r="B180" s="15">
        <v>9516</v>
      </c>
      <c r="C180" s="11">
        <f t="shared" si="5"/>
        <v>-0.52616640940098591</v>
      </c>
      <c r="D180" s="8">
        <v>3264</v>
      </c>
      <c r="E180" s="11">
        <f t="shared" si="6"/>
        <v>0.16738197424892703</v>
      </c>
    </row>
    <row r="181" spans="1:6" ht="15">
      <c r="A181" s="10">
        <v>45778</v>
      </c>
      <c r="B181" s="15">
        <v>10603</v>
      </c>
      <c r="C181" s="11">
        <f t="shared" si="5"/>
        <v>0.11422866750735604</v>
      </c>
      <c r="D181" s="8">
        <v>3759</v>
      </c>
      <c r="E181" s="11">
        <f t="shared" si="6"/>
        <v>0.15165441176470587</v>
      </c>
    </row>
    <row r="182" spans="1:6" ht="15">
      <c r="A182" s="10">
        <v>45809</v>
      </c>
      <c r="B182" s="15">
        <v>7433</v>
      </c>
      <c r="C182" s="11">
        <f t="shared" si="5"/>
        <v>-0.29897198905970007</v>
      </c>
      <c r="D182" s="8">
        <v>4054</v>
      </c>
      <c r="E182" s="11">
        <f t="shared" si="6"/>
        <v>7.8478318701782387E-2</v>
      </c>
    </row>
    <row r="183" spans="1:6" ht="15">
      <c r="A183" s="10">
        <v>45839</v>
      </c>
      <c r="B183" s="15">
        <v>6689</v>
      </c>
      <c r="C183" s="11">
        <f t="shared" si="5"/>
        <v>-0.10009417462666487</v>
      </c>
      <c r="D183" s="8">
        <v>3177</v>
      </c>
      <c r="E183" s="11">
        <f t="shared" si="6"/>
        <v>-0.2163295510606808</v>
      </c>
    </row>
    <row r="184" spans="1:6" ht="15">
      <c r="A184" s="10">
        <v>45870</v>
      </c>
      <c r="B184" s="15">
        <v>8598</v>
      </c>
      <c r="C184" s="11">
        <f t="shared" si="5"/>
        <v>0.28539393033338317</v>
      </c>
      <c r="D184" s="8">
        <v>1900</v>
      </c>
      <c r="E184" s="11">
        <f t="shared" si="6"/>
        <v>-0.40195152659741895</v>
      </c>
    </row>
    <row r="185" spans="1:6" ht="15">
      <c r="A185" s="10">
        <v>45901</v>
      </c>
      <c r="B185" s="15">
        <v>8488</v>
      </c>
      <c r="C185" s="11">
        <f t="shared" si="5"/>
        <v>-1.2793672947197023E-2</v>
      </c>
      <c r="D185" s="8">
        <v>2000</v>
      </c>
      <c r="E185" s="11">
        <f t="shared" si="6"/>
        <v>5.2631578947368418E-2</v>
      </c>
    </row>
    <row r="186" spans="1:6" ht="15">
      <c r="A186" s="10">
        <v>45931</v>
      </c>
      <c r="B186" s="15">
        <v>16465</v>
      </c>
      <c r="C186" s="11">
        <f t="shared" si="5"/>
        <v>0.93979736098020739</v>
      </c>
      <c r="D186" s="8">
        <v>4097</v>
      </c>
      <c r="E186" s="11">
        <f t="shared" si="6"/>
        <v>1.0485</v>
      </c>
    </row>
    <row r="187" spans="1:6" ht="15">
      <c r="A187" s="10">
        <v>45962</v>
      </c>
      <c r="B187" s="15">
        <v>10649</v>
      </c>
      <c r="C187" s="11">
        <f t="shared" si="5"/>
        <v>-0.35323413300941392</v>
      </c>
      <c r="D187" s="8">
        <v>11960</v>
      </c>
      <c r="E187" s="11">
        <f t="shared" si="6"/>
        <v>1.9192091774469124</v>
      </c>
    </row>
    <row r="188" spans="1:6" ht="15">
      <c r="A188" s="10">
        <v>45992</v>
      </c>
      <c r="B188" s="15">
        <v>8535</v>
      </c>
      <c r="C188" s="11">
        <f t="shared" si="5"/>
        <v>-0.19851629260963471</v>
      </c>
      <c r="D188" s="8">
        <v>9975</v>
      </c>
      <c r="E188" s="11">
        <f t="shared" si="6"/>
        <v>-0.16596989966555184</v>
      </c>
    </row>
    <row r="189" spans="1:6" ht="15">
      <c r="A189" s="10">
        <v>46023</v>
      </c>
      <c r="B189" s="15">
        <v>8462</v>
      </c>
      <c r="C189" s="11">
        <f t="shared" si="5"/>
        <v>-8.5530169888693615E-3</v>
      </c>
      <c r="D189" s="8">
        <v>2223</v>
      </c>
      <c r="E189" s="11">
        <f t="shared" si="6"/>
        <v>-0.77714285714285714</v>
      </c>
    </row>
    <row r="190" spans="1:6" ht="15">
      <c r="A190" s="10">
        <v>46054</v>
      </c>
      <c r="B190" s="15">
        <v>5299</v>
      </c>
      <c r="C190" s="11">
        <f t="shared" si="5"/>
        <v>-0.37378870243441265</v>
      </c>
      <c r="D190" s="8">
        <v>4376</v>
      </c>
      <c r="E190" s="11">
        <f t="shared" si="6"/>
        <v>0.96851102114260013</v>
      </c>
    </row>
    <row r="191" spans="1:6" ht="15">
      <c r="A191" s="10">
        <v>46082</v>
      </c>
      <c r="B191" s="15">
        <v>8048</v>
      </c>
      <c r="C191" s="11">
        <f t="shared" si="5"/>
        <v>0.51877712775995466</v>
      </c>
      <c r="D191" s="8">
        <v>4396</v>
      </c>
      <c r="E191" s="11">
        <f t="shared" si="6"/>
        <v>4.570383912248629E-3</v>
      </c>
    </row>
    <row r="193" spans="1:2">
      <c r="A193" s="14" t="s">
        <v>5</v>
      </c>
      <c r="B193" s="14"/>
    </row>
  </sheetData>
  <mergeCells count="1">
    <mergeCell ref="A6:E6"/>
  </mergeCells>
  <dataValidations count="1">
    <dataValidation type="whole" allowBlank="1" showInputMessage="1" showErrorMessage="1" error="Solamente indique números enteros positivos. " sqref="D155 F159">
      <formula1>0</formula1>
      <formula2>9.99999999999999E+40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permisos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</dc:creator>
  <cp:lastModifiedBy>Estela Diaz</cp:lastModifiedBy>
  <dcterms:created xsi:type="dcterms:W3CDTF">2023-04-26T11:25:52Z</dcterms:created>
  <dcterms:modified xsi:type="dcterms:W3CDTF">2026-05-07T12:02:29Z</dcterms:modified>
</cp:coreProperties>
</file>