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60" windowWidth="20730" windowHeight="11760" firstSheet="8" activeTab="11"/>
  </bookViews>
  <sheets>
    <sheet name="Enero 2025" sheetId="17" r:id="rId1"/>
    <sheet name="enero- Febrero 2025" sheetId="14" r:id="rId2"/>
    <sheet name="enero a marzo 2025" sheetId="16" r:id="rId3"/>
    <sheet name="enero-abril 2025" sheetId="15" r:id="rId4"/>
    <sheet name="enero a mayo 2025" sheetId="18" r:id="rId5"/>
    <sheet name="1° semestre 2025" sheetId="19" r:id="rId6"/>
    <sheet name="enero a julio 2025" sheetId="20" r:id="rId7"/>
    <sheet name="enero a agosto 2025" sheetId="21" r:id="rId8"/>
    <sheet name="enero a septiembre 2025" sheetId="22" r:id="rId9"/>
    <sheet name="enero a octubre 2025" sheetId="23" r:id="rId10"/>
    <sheet name="enero a noviembre 2025" sheetId="24" r:id="rId11"/>
    <sheet name="Año 2025" sheetId="25" r:id="rId12"/>
  </sheets>
  <definedNames>
    <definedName name="_xlnm.Print_Area" localSheetId="2">'enero a marzo 2025'!$A$79:$A$91</definedName>
    <definedName name="_xlnm.Database" localSheetId="0">#REF!</definedName>
    <definedName name="_xlnm.Database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4" l="1"/>
  <c r="B119" i="14"/>
  <c r="B120" i="14" s="1"/>
  <c r="D118" i="14"/>
  <c r="D117" i="14"/>
  <c r="D116" i="14"/>
  <c r="D115" i="14"/>
  <c r="C112" i="14"/>
  <c r="B112" i="14"/>
  <c r="D112" i="14" s="1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C86" i="14"/>
  <c r="B86" i="14"/>
  <c r="D86" i="14" s="1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C58" i="14"/>
  <c r="B58" i="14"/>
  <c r="D58" i="14" s="1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E36" i="14"/>
  <c r="D36" i="14"/>
  <c r="E35" i="14"/>
  <c r="D35" i="14"/>
  <c r="E34" i="14"/>
  <c r="D34" i="14"/>
  <c r="E33" i="14"/>
  <c r="D33" i="14"/>
  <c r="E30" i="14"/>
  <c r="C30" i="14"/>
  <c r="B30" i="14"/>
  <c r="D30" i="14" s="1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E9" i="14"/>
  <c r="D9" i="14"/>
  <c r="E120" i="14" l="1"/>
  <c r="E119" i="14"/>
  <c r="E118" i="14"/>
  <c r="E117" i="14"/>
  <c r="E116" i="14"/>
  <c r="E115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C120" i="14"/>
  <c r="D119" i="14"/>
</calcChain>
</file>

<file path=xl/sharedStrings.xml><?xml version="1.0" encoding="utf-8"?>
<sst xmlns="http://schemas.openxmlformats.org/spreadsheetml/2006/main" count="1671" uniqueCount="176">
  <si>
    <t>Total Entre Ríos</t>
  </si>
  <si>
    <t>Región/ País</t>
  </si>
  <si>
    <t>América</t>
  </si>
  <si>
    <t>Brasil</t>
  </si>
  <si>
    <t>Chile</t>
  </si>
  <si>
    <t>Colombia</t>
  </si>
  <si>
    <t>Costa Rica</t>
  </si>
  <si>
    <t>Ecuador</t>
  </si>
  <si>
    <t>El Salvador</t>
  </si>
  <si>
    <t>Estados Unidos</t>
  </si>
  <si>
    <t>México</t>
  </si>
  <si>
    <t>Paraguay</t>
  </si>
  <si>
    <t>Perú</t>
  </si>
  <si>
    <t>Uruguay</t>
  </si>
  <si>
    <t>Venezuela</t>
  </si>
  <si>
    <t>Demás paises</t>
  </si>
  <si>
    <t>Europa</t>
  </si>
  <si>
    <t>España</t>
  </si>
  <si>
    <t>Grecia</t>
  </si>
  <si>
    <t>Países Bajos</t>
  </si>
  <si>
    <t>Reino Unido</t>
  </si>
  <si>
    <t>República Federal de Alemania</t>
  </si>
  <si>
    <t>Turquía</t>
  </si>
  <si>
    <t>Demás países</t>
  </si>
  <si>
    <t>Asia</t>
  </si>
  <si>
    <t>Arabia Saudita</t>
  </si>
  <si>
    <t>Bangladesh</t>
  </si>
  <si>
    <t>China</t>
  </si>
  <si>
    <t>Filipinas</t>
  </si>
  <si>
    <t>Indonesia</t>
  </si>
  <si>
    <t>Israel</t>
  </si>
  <si>
    <t>Malasia</t>
  </si>
  <si>
    <t>República de Yemen</t>
  </si>
  <si>
    <t>Tailandia</t>
  </si>
  <si>
    <t>Vietnam</t>
  </si>
  <si>
    <t>África</t>
  </si>
  <si>
    <t>Angola</t>
  </si>
  <si>
    <t>Argelia</t>
  </si>
  <si>
    <t>Comoras</t>
  </si>
  <si>
    <t>Congo</t>
  </si>
  <si>
    <t>Gabón</t>
  </si>
  <si>
    <t>Gambia</t>
  </si>
  <si>
    <t>Ghana</t>
  </si>
  <si>
    <t>Kenya</t>
  </si>
  <si>
    <t>Marruecos</t>
  </si>
  <si>
    <t>Senegal</t>
  </si>
  <si>
    <t>Sudáfrica</t>
  </si>
  <si>
    <t>Oceanía</t>
  </si>
  <si>
    <t>Fuente: Dirección General de Estadística y Censos  provincia de Entre Ríos en base a datos de INDEC</t>
  </si>
  <si>
    <t>Singapur</t>
  </si>
  <si>
    <t>Tns.
2025(*)</t>
  </si>
  <si>
    <t>Bolivia</t>
  </si>
  <si>
    <t>Canadá</t>
  </si>
  <si>
    <t>Cuba</t>
  </si>
  <si>
    <t>Guatemala</t>
  </si>
  <si>
    <t>Honduras</t>
  </si>
  <si>
    <t>Nicaragua</t>
  </si>
  <si>
    <t>Panamá</t>
  </si>
  <si>
    <t>República Dominicana</t>
  </si>
  <si>
    <t>Trinidad y Tobago</t>
  </si>
  <si>
    <t>Austria</t>
  </si>
  <si>
    <t>Bélgica</t>
  </si>
  <si>
    <t>Bosnia Herzegovina</t>
  </si>
  <si>
    <t>Bulgaria</t>
  </si>
  <si>
    <t>Chipre</t>
  </si>
  <si>
    <t>Croacia</t>
  </si>
  <si>
    <t>Dinamarca</t>
  </si>
  <si>
    <t>Francia</t>
  </si>
  <si>
    <t>Hungría</t>
  </si>
  <si>
    <t>Italia</t>
  </si>
  <si>
    <t>Macedonia</t>
  </si>
  <si>
    <t>Noruega</t>
  </si>
  <si>
    <t>Polonia</t>
  </si>
  <si>
    <t>Portugal</t>
  </si>
  <si>
    <t>República Checa</t>
  </si>
  <si>
    <t>Rumania</t>
  </si>
  <si>
    <t>Rusia</t>
  </si>
  <si>
    <t>Suiza</t>
  </si>
  <si>
    <t>Corea Republicana</t>
  </si>
  <si>
    <t>Emiratos Arabes Unidos</t>
  </si>
  <si>
    <t>India</t>
  </si>
  <si>
    <t>Iraq</t>
  </si>
  <si>
    <t>Japón</t>
  </si>
  <si>
    <t>Jordania</t>
  </si>
  <si>
    <t>Kuwait</t>
  </si>
  <si>
    <t>Líbano</t>
  </si>
  <si>
    <t>Nepal</t>
  </si>
  <si>
    <t>Omán</t>
  </si>
  <si>
    <t>Siria</t>
  </si>
  <si>
    <t>Sri Lanka</t>
  </si>
  <si>
    <t>Taiwan</t>
  </si>
  <si>
    <t>Benin</t>
  </si>
  <si>
    <t>Camerún</t>
  </si>
  <si>
    <t>Costa de Marfil</t>
  </si>
  <si>
    <t>Egipto</t>
  </si>
  <si>
    <t>Malí</t>
  </si>
  <si>
    <t>Mauricio</t>
  </si>
  <si>
    <t>Nigeria</t>
  </si>
  <si>
    <t>Rep. Democrática del Congo (ex Zaire)</t>
  </si>
  <si>
    <t>Tanzania</t>
  </si>
  <si>
    <t>Uganda</t>
  </si>
  <si>
    <t>Australia</t>
  </si>
  <si>
    <t>Nueva Zelanda</t>
  </si>
  <si>
    <t>Territorios vinculados a Francia</t>
  </si>
  <si>
    <t>Bahamas</t>
  </si>
  <si>
    <t>Puerto Rico(Estado Asociado)</t>
  </si>
  <si>
    <t>Albania</t>
  </si>
  <si>
    <t>Eslovenia</t>
  </si>
  <si>
    <t>Irlanda</t>
  </si>
  <si>
    <t>Lituania</t>
  </si>
  <si>
    <t>Moldova</t>
  </si>
  <si>
    <t>Suecia</t>
  </si>
  <si>
    <t>Ucrania</t>
  </si>
  <si>
    <t>Bahrein</t>
  </si>
  <si>
    <t>Qatar</t>
  </si>
  <si>
    <t>Burkina Faso</t>
  </si>
  <si>
    <t>Guinea</t>
  </si>
  <si>
    <t>Liberia</t>
  </si>
  <si>
    <t>Libia</t>
  </si>
  <si>
    <t>Mauritania</t>
  </si>
  <si>
    <t>Mozambique</t>
  </si>
  <si>
    <t>Níger</t>
  </si>
  <si>
    <t>Algunos países no pueden ser expuestos por secreto estadístico por lo que están incluidos en demás países</t>
  </si>
  <si>
    <t>Rwanda</t>
  </si>
  <si>
    <t>Provincia de Entre Ríos - Dirección General de Estadística y Censos •Exportaciones de origen entrerriano por país y región de destino • enero- mayo 2025</t>
  </si>
  <si>
    <t>Bielorus</t>
  </si>
  <si>
    <t>Malta</t>
  </si>
  <si>
    <t>Georgia</t>
  </si>
  <si>
    <t>Djibouti</t>
  </si>
  <si>
    <t>*Datos provisorios según base de fecha 24 de junio de 2025</t>
  </si>
  <si>
    <t>Provincia de Entre Ríos - Dirección General de Estadística y Censos •Exportaciones de origen entrerriano por país y región de destino • 1° semestre 2025</t>
  </si>
  <si>
    <t>Azerbaidzhan</t>
  </si>
  <si>
    <t>Kazajstan</t>
  </si>
  <si>
    <t>Kirguistan</t>
  </si>
  <si>
    <t>Uzbekistan</t>
  </si>
  <si>
    <t>Sierra Leona</t>
  </si>
  <si>
    <t>Togo</t>
  </si>
  <si>
    <t>Provincia de Entre Ríos - Dirección General de Estadística y Censos •Exportaciones de origen entrerriano por país y región de destino • enero-julio 2025</t>
  </si>
  <si>
    <t>Maldivas</t>
  </si>
  <si>
    <t>Cabo Verde</t>
  </si>
  <si>
    <t>Túnez</t>
  </si>
  <si>
    <t>*Datos provisorios según base de fecha 21 de agosto de 2025</t>
  </si>
  <si>
    <t>Provincia de Entre Ríos - Dirección General de Estadística y Censos •Exportaciones de origen entrerriano por país y región de destino • enero- agosto 2025</t>
  </si>
  <si>
    <t>Jamaica</t>
  </si>
  <si>
    <t>Suriname</t>
  </si>
  <si>
    <t>Brunei</t>
  </si>
  <si>
    <t>*Datos provisorios según base de fecha 19 de septiembre de 2025</t>
  </si>
  <si>
    <t>Provincia de Entre Ríos - Dirección General de Estadística y Censos •Exportaciones de origen entrerriano por país y región de destino • enero- septiembre 2025</t>
  </si>
  <si>
    <t>Letonia</t>
  </si>
  <si>
    <t>Guinea Ecuatorial</t>
  </si>
  <si>
    <t>*Datos provisorios según base de fecha 21 de octubre de 2025</t>
  </si>
  <si>
    <t>Provincia de Entre Ríos - Dirección General de Estadística y Censos •Exportaciones de origen entrerriano por país y región de destino • enero - octubre 2025</t>
  </si>
  <si>
    <t>*Datos provisorios según base de fecha 25 de noviembre de 2025</t>
  </si>
  <si>
    <t>Provincia de Entre Ríos - Dirección General de Estadística y Censos •Exportaciones de origen entrerriano por país y región de destino • enero - diciembre 2025</t>
  </si>
  <si>
    <t>Belice</t>
  </si>
  <si>
    <t>Corea Democrática</t>
  </si>
  <si>
    <t>Namibia</t>
  </si>
  <si>
    <t>*Datos provisorios según base de fecha 19 de diciembre de 2025</t>
  </si>
  <si>
    <t>Provincia de Entre Ríos - Dirección General de Estadística y Censos •Exportaciones de origen entrerriano por país y región de destino • Año 2025</t>
  </si>
  <si>
    <t>Guinea Bissau</t>
  </si>
  <si>
    <t>*Datos provisorios según base de fecha 23 de febrero 2026</t>
  </si>
  <si>
    <t>*Datos provisorios según base de fecha 10 de marzo 2026</t>
  </si>
  <si>
    <t xml:space="preserve">Dólares  FOB
2025(*)  </t>
  </si>
  <si>
    <t>%  Dólares FOB 2025
sobre total Región</t>
  </si>
  <si>
    <t>%  Dólares FOB 2025
sobre total Entre Ríos</t>
  </si>
  <si>
    <t>*Datos provisorios según base de fecha 25 de marzo 2026</t>
  </si>
  <si>
    <t>Provincia de Entre Ríos - Dirección General de Estadística y Censos •Exportaciones de origen entrerriano por país y región de destino • enero a febrero 2025</t>
  </si>
  <si>
    <t>Provincia de Entre Ríos - Dirección General de Estadística y Censos •Exportaciones de origen entrerriano por país y región de destino • enero a marzo 2025</t>
  </si>
  <si>
    <t>*Datos provisorios según base de fecha 21 de abril 2026</t>
  </si>
  <si>
    <t>Provincia de Entre Ríos - Dirección General de Estadística y Censos •Exportaciones de origen entrerriano por país y región de destino • enero a abril 2025</t>
  </si>
  <si>
    <t>Resto (Europa)</t>
  </si>
  <si>
    <t>*Datos provisorios según base de fecha 21 de mayo 2026</t>
  </si>
  <si>
    <t xml:space="preserve">Dòlares  FOB
2025(*)  </t>
  </si>
  <si>
    <t>%  Dòlares FOB 2025
sobre total Región</t>
  </si>
  <si>
    <t>%  Dòlares FOB 2025
sobre total Entre Ríos</t>
  </si>
  <si>
    <t>*Datos provisorios según base de fecha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</si>
</sst>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_)"/>
    <numFmt numFmtId="165" formatCode="0.000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b/>
      <sz val="10"/>
      <name val="Century Gothic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9"/>
      <color theme="1"/>
      <name val="Century Gothic"/>
      <family val="2"/>
    </font>
    <font>
      <sz val="11"/>
      <color indexed="8"/>
      <name val="Calibri"/>
      <family val="2"/>
    </font>
    <font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8"/>
      <color indexed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/>
    <xf numFmtId="3" fontId="3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/>
    <xf numFmtId="3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0" fillId="2" borderId="0" xfId="0" applyFill="1" applyBorder="1"/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horizontal="left" vertical="top" wrapText="1"/>
    </xf>
    <xf numFmtId="166" fontId="4" fillId="2" borderId="0" xfId="1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5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9" fillId="2" borderId="0" xfId="0" applyFont="1" applyFill="1" applyBorder="1"/>
    <xf numFmtId="0" fontId="1" fillId="2" borderId="0" xfId="0" applyFont="1" applyFill="1" applyAlignment="1"/>
    <xf numFmtId="0" fontId="2" fillId="2" borderId="0" xfId="0" applyFont="1" applyFill="1"/>
    <xf numFmtId="3" fontId="2" fillId="2" borderId="0" xfId="0" applyNumberFormat="1" applyFont="1" applyFill="1" applyAlignment="1">
      <alignment horizontal="right" wrapText="1"/>
    </xf>
    <xf numFmtId="0" fontId="0" fillId="2" borderId="0" xfId="0" applyFill="1" applyAlignment="1"/>
    <xf numFmtId="165" fontId="0" fillId="2" borderId="0" xfId="0" applyNumberFormat="1" applyFill="1" applyAlignment="1"/>
    <xf numFmtId="43" fontId="5" fillId="2" borderId="0" xfId="1" applyFont="1" applyFill="1"/>
    <xf numFmtId="4" fontId="3" fillId="2" borderId="0" xfId="0" applyNumberFormat="1" applyFont="1" applyFill="1" applyBorder="1" applyAlignment="1">
      <alignment horizontal="right" vertical="center"/>
    </xf>
    <xf numFmtId="43" fontId="5" fillId="2" borderId="0" xfId="1" applyFont="1" applyFill="1" applyBorder="1"/>
    <xf numFmtId="0" fontId="10" fillId="2" borderId="0" xfId="0" applyFont="1" applyFill="1" applyBorder="1"/>
    <xf numFmtId="2" fontId="5" fillId="2" borderId="0" xfId="0" applyNumberFormat="1" applyFont="1" applyFill="1" applyBorder="1"/>
    <xf numFmtId="49" fontId="7" fillId="2" borderId="0" xfId="0" applyNumberFormat="1" applyFont="1" applyFill="1" applyBorder="1"/>
    <xf numFmtId="1" fontId="5" fillId="2" borderId="0" xfId="0" applyNumberFormat="1" applyFont="1" applyFill="1" applyBorder="1" applyAlignment="1">
      <alignment horizontal="right"/>
    </xf>
    <xf numFmtId="0" fontId="11" fillId="2" borderId="0" xfId="0" applyFont="1" applyFill="1" applyBorder="1"/>
    <xf numFmtId="4" fontId="5" fillId="2" borderId="0" xfId="0" applyNumberFormat="1" applyFont="1" applyFill="1" applyAlignment="1">
      <alignment horizontal="right"/>
    </xf>
    <xf numFmtId="2" fontId="5" fillId="2" borderId="0" xfId="0" applyNumberFormat="1" applyFont="1" applyFill="1"/>
    <xf numFmtId="49" fontId="7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0" fontId="9" fillId="2" borderId="0" xfId="0" applyFont="1" applyFill="1"/>
    <xf numFmtId="3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left" vertical="top" wrapText="1"/>
    </xf>
    <xf numFmtId="3" fontId="5" fillId="2" borderId="0" xfId="0" applyNumberFormat="1" applyFont="1" applyFill="1"/>
    <xf numFmtId="0" fontId="10" fillId="2" borderId="0" xfId="0" applyFont="1" applyFill="1"/>
    <xf numFmtId="0" fontId="0" fillId="2" borderId="0" xfId="0" applyFont="1" applyFill="1" applyBorder="1"/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2133600</xdr:colOff>
      <xdr:row>4</xdr:row>
      <xdr:rowOff>57150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2038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1924049</xdr:colOff>
      <xdr:row>3</xdr:row>
      <xdr:rowOff>148500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1914524</xdr:colOff>
      <xdr:row>3</xdr:row>
      <xdr:rowOff>148500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104774</xdr:colOff>
      <xdr:row>3</xdr:row>
      <xdr:rowOff>148500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0</xdr:rowOff>
    </xdr:from>
    <xdr:to>
      <xdr:col>0</xdr:col>
      <xdr:colOff>2095500</xdr:colOff>
      <xdr:row>4</xdr:row>
      <xdr:rowOff>34200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123827</xdr:colOff>
      <xdr:row>0</xdr:row>
      <xdr:rowOff>57150</xdr:rowOff>
    </xdr:from>
    <xdr:to>
      <xdr:col>0</xdr:col>
      <xdr:colOff>2182720</xdr:colOff>
      <xdr:row>4</xdr:row>
      <xdr:rowOff>127350</xdr:rowOff>
    </xdr:to>
    <xdr:pic>
      <xdr:nvPicPr>
        <xdr:cNvPr id="2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7" y="57150"/>
          <a:ext cx="2058893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0</xdr:col>
      <xdr:colOff>2133600</xdr:colOff>
      <xdr:row>4</xdr:row>
      <xdr:rowOff>64875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6675"/>
          <a:ext cx="1914525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112500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5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1914524</xdr:colOff>
      <xdr:row>3</xdr:row>
      <xdr:rowOff>148500</xdr:rowOff>
    </xdr:to>
    <xdr:pic>
      <xdr:nvPicPr>
        <xdr:cNvPr id="4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1914524</xdr:colOff>
      <xdr:row>3</xdr:row>
      <xdr:rowOff>148500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1914524</xdr:colOff>
      <xdr:row>3</xdr:row>
      <xdr:rowOff>148500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1914524</xdr:colOff>
      <xdr:row>3</xdr:row>
      <xdr:rowOff>148500</xdr:rowOff>
    </xdr:to>
    <xdr:pic>
      <xdr:nvPicPr>
        <xdr:cNvPr id="2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1452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2"/>
  <sheetViews>
    <sheetView workbookViewId="0">
      <selection activeCell="G9" sqref="G9"/>
    </sheetView>
  </sheetViews>
  <sheetFormatPr baseColWidth="10" defaultColWidth="11.5703125" defaultRowHeight="13.5" x14ac:dyDescent="0.25"/>
  <cols>
    <col min="1" max="1" width="72.140625" style="5" customWidth="1"/>
    <col min="2" max="2" width="17.140625" style="22" bestFit="1" customWidth="1"/>
    <col min="3" max="3" width="13" style="21" bestFit="1" customWidth="1"/>
    <col min="4" max="4" width="19.28515625" style="21" customWidth="1"/>
    <col min="5" max="5" width="20.42578125" style="5" customWidth="1"/>
    <col min="6" max="256" width="11.5703125" style="5"/>
    <col min="257" max="257" width="72.140625" style="5" customWidth="1"/>
    <col min="258" max="258" width="17.140625" style="5" bestFit="1" customWidth="1"/>
    <col min="259" max="259" width="13" style="5" bestFit="1" customWidth="1"/>
    <col min="260" max="260" width="19.28515625" style="5" customWidth="1"/>
    <col min="261" max="261" width="20.42578125" style="5" customWidth="1"/>
    <col min="262" max="512" width="11.5703125" style="5"/>
    <col min="513" max="513" width="72.140625" style="5" customWidth="1"/>
    <col min="514" max="514" width="17.140625" style="5" bestFit="1" customWidth="1"/>
    <col min="515" max="515" width="13" style="5" bestFit="1" customWidth="1"/>
    <col min="516" max="516" width="19.28515625" style="5" customWidth="1"/>
    <col min="517" max="517" width="20.42578125" style="5" customWidth="1"/>
    <col min="518" max="768" width="11.5703125" style="5"/>
    <col min="769" max="769" width="72.140625" style="5" customWidth="1"/>
    <col min="770" max="770" width="17.140625" style="5" bestFit="1" customWidth="1"/>
    <col min="771" max="771" width="13" style="5" bestFit="1" customWidth="1"/>
    <col min="772" max="772" width="19.28515625" style="5" customWidth="1"/>
    <col min="773" max="773" width="20.42578125" style="5" customWidth="1"/>
    <col min="774" max="1024" width="11.5703125" style="5"/>
    <col min="1025" max="1025" width="72.140625" style="5" customWidth="1"/>
    <col min="1026" max="1026" width="17.140625" style="5" bestFit="1" customWidth="1"/>
    <col min="1027" max="1027" width="13" style="5" bestFit="1" customWidth="1"/>
    <col min="1028" max="1028" width="19.28515625" style="5" customWidth="1"/>
    <col min="1029" max="1029" width="20.42578125" style="5" customWidth="1"/>
    <col min="1030" max="1280" width="11.5703125" style="5"/>
    <col min="1281" max="1281" width="72.140625" style="5" customWidth="1"/>
    <col min="1282" max="1282" width="17.140625" style="5" bestFit="1" customWidth="1"/>
    <col min="1283" max="1283" width="13" style="5" bestFit="1" customWidth="1"/>
    <col min="1284" max="1284" width="19.28515625" style="5" customWidth="1"/>
    <col min="1285" max="1285" width="20.42578125" style="5" customWidth="1"/>
    <col min="1286" max="1536" width="11.5703125" style="5"/>
    <col min="1537" max="1537" width="72.140625" style="5" customWidth="1"/>
    <col min="1538" max="1538" width="17.140625" style="5" bestFit="1" customWidth="1"/>
    <col min="1539" max="1539" width="13" style="5" bestFit="1" customWidth="1"/>
    <col min="1540" max="1540" width="19.28515625" style="5" customWidth="1"/>
    <col min="1541" max="1541" width="20.42578125" style="5" customWidth="1"/>
    <col min="1542" max="1792" width="11.5703125" style="5"/>
    <col min="1793" max="1793" width="72.140625" style="5" customWidth="1"/>
    <col min="1794" max="1794" width="17.140625" style="5" bestFit="1" customWidth="1"/>
    <col min="1795" max="1795" width="13" style="5" bestFit="1" customWidth="1"/>
    <col min="1796" max="1796" width="19.28515625" style="5" customWidth="1"/>
    <col min="1797" max="1797" width="20.42578125" style="5" customWidth="1"/>
    <col min="1798" max="2048" width="11.5703125" style="5"/>
    <col min="2049" max="2049" width="72.140625" style="5" customWidth="1"/>
    <col min="2050" max="2050" width="17.140625" style="5" bestFit="1" customWidth="1"/>
    <col min="2051" max="2051" width="13" style="5" bestFit="1" customWidth="1"/>
    <col min="2052" max="2052" width="19.28515625" style="5" customWidth="1"/>
    <col min="2053" max="2053" width="20.42578125" style="5" customWidth="1"/>
    <col min="2054" max="2304" width="11.5703125" style="5"/>
    <col min="2305" max="2305" width="72.140625" style="5" customWidth="1"/>
    <col min="2306" max="2306" width="17.140625" style="5" bestFit="1" customWidth="1"/>
    <col min="2307" max="2307" width="13" style="5" bestFit="1" customWidth="1"/>
    <col min="2308" max="2308" width="19.28515625" style="5" customWidth="1"/>
    <col min="2309" max="2309" width="20.42578125" style="5" customWidth="1"/>
    <col min="2310" max="2560" width="11.5703125" style="5"/>
    <col min="2561" max="2561" width="72.140625" style="5" customWidth="1"/>
    <col min="2562" max="2562" width="17.140625" style="5" bestFit="1" customWidth="1"/>
    <col min="2563" max="2563" width="13" style="5" bestFit="1" customWidth="1"/>
    <col min="2564" max="2564" width="19.28515625" style="5" customWidth="1"/>
    <col min="2565" max="2565" width="20.42578125" style="5" customWidth="1"/>
    <col min="2566" max="2816" width="11.5703125" style="5"/>
    <col min="2817" max="2817" width="72.140625" style="5" customWidth="1"/>
    <col min="2818" max="2818" width="17.140625" style="5" bestFit="1" customWidth="1"/>
    <col min="2819" max="2819" width="13" style="5" bestFit="1" customWidth="1"/>
    <col min="2820" max="2820" width="19.28515625" style="5" customWidth="1"/>
    <col min="2821" max="2821" width="20.42578125" style="5" customWidth="1"/>
    <col min="2822" max="3072" width="11.5703125" style="5"/>
    <col min="3073" max="3073" width="72.140625" style="5" customWidth="1"/>
    <col min="3074" max="3074" width="17.140625" style="5" bestFit="1" customWidth="1"/>
    <col min="3075" max="3075" width="13" style="5" bestFit="1" customWidth="1"/>
    <col min="3076" max="3076" width="19.28515625" style="5" customWidth="1"/>
    <col min="3077" max="3077" width="20.42578125" style="5" customWidth="1"/>
    <col min="3078" max="3328" width="11.5703125" style="5"/>
    <col min="3329" max="3329" width="72.140625" style="5" customWidth="1"/>
    <col min="3330" max="3330" width="17.140625" style="5" bestFit="1" customWidth="1"/>
    <col min="3331" max="3331" width="13" style="5" bestFit="1" customWidth="1"/>
    <col min="3332" max="3332" width="19.28515625" style="5" customWidth="1"/>
    <col min="3333" max="3333" width="20.42578125" style="5" customWidth="1"/>
    <col min="3334" max="3584" width="11.5703125" style="5"/>
    <col min="3585" max="3585" width="72.140625" style="5" customWidth="1"/>
    <col min="3586" max="3586" width="17.140625" style="5" bestFit="1" customWidth="1"/>
    <col min="3587" max="3587" width="13" style="5" bestFit="1" customWidth="1"/>
    <col min="3588" max="3588" width="19.28515625" style="5" customWidth="1"/>
    <col min="3589" max="3589" width="20.42578125" style="5" customWidth="1"/>
    <col min="3590" max="3840" width="11.5703125" style="5"/>
    <col min="3841" max="3841" width="72.140625" style="5" customWidth="1"/>
    <col min="3842" max="3842" width="17.140625" style="5" bestFit="1" customWidth="1"/>
    <col min="3843" max="3843" width="13" style="5" bestFit="1" customWidth="1"/>
    <col min="3844" max="3844" width="19.28515625" style="5" customWidth="1"/>
    <col min="3845" max="3845" width="20.42578125" style="5" customWidth="1"/>
    <col min="3846" max="4096" width="11.5703125" style="5"/>
    <col min="4097" max="4097" width="72.140625" style="5" customWidth="1"/>
    <col min="4098" max="4098" width="17.140625" style="5" bestFit="1" customWidth="1"/>
    <col min="4099" max="4099" width="13" style="5" bestFit="1" customWidth="1"/>
    <col min="4100" max="4100" width="19.28515625" style="5" customWidth="1"/>
    <col min="4101" max="4101" width="20.42578125" style="5" customWidth="1"/>
    <col min="4102" max="4352" width="11.5703125" style="5"/>
    <col min="4353" max="4353" width="72.140625" style="5" customWidth="1"/>
    <col min="4354" max="4354" width="17.140625" style="5" bestFit="1" customWidth="1"/>
    <col min="4355" max="4355" width="13" style="5" bestFit="1" customWidth="1"/>
    <col min="4356" max="4356" width="19.28515625" style="5" customWidth="1"/>
    <col min="4357" max="4357" width="20.42578125" style="5" customWidth="1"/>
    <col min="4358" max="4608" width="11.5703125" style="5"/>
    <col min="4609" max="4609" width="72.140625" style="5" customWidth="1"/>
    <col min="4610" max="4610" width="17.140625" style="5" bestFit="1" customWidth="1"/>
    <col min="4611" max="4611" width="13" style="5" bestFit="1" customWidth="1"/>
    <col min="4612" max="4612" width="19.28515625" style="5" customWidth="1"/>
    <col min="4613" max="4613" width="20.42578125" style="5" customWidth="1"/>
    <col min="4614" max="4864" width="11.5703125" style="5"/>
    <col min="4865" max="4865" width="72.140625" style="5" customWidth="1"/>
    <col min="4866" max="4866" width="17.140625" style="5" bestFit="1" customWidth="1"/>
    <col min="4867" max="4867" width="13" style="5" bestFit="1" customWidth="1"/>
    <col min="4868" max="4868" width="19.28515625" style="5" customWidth="1"/>
    <col min="4869" max="4869" width="20.42578125" style="5" customWidth="1"/>
    <col min="4870" max="5120" width="11.5703125" style="5"/>
    <col min="5121" max="5121" width="72.140625" style="5" customWidth="1"/>
    <col min="5122" max="5122" width="17.140625" style="5" bestFit="1" customWidth="1"/>
    <col min="5123" max="5123" width="13" style="5" bestFit="1" customWidth="1"/>
    <col min="5124" max="5124" width="19.28515625" style="5" customWidth="1"/>
    <col min="5125" max="5125" width="20.42578125" style="5" customWidth="1"/>
    <col min="5126" max="5376" width="11.5703125" style="5"/>
    <col min="5377" max="5377" width="72.140625" style="5" customWidth="1"/>
    <col min="5378" max="5378" width="17.140625" style="5" bestFit="1" customWidth="1"/>
    <col min="5379" max="5379" width="13" style="5" bestFit="1" customWidth="1"/>
    <col min="5380" max="5380" width="19.28515625" style="5" customWidth="1"/>
    <col min="5381" max="5381" width="20.42578125" style="5" customWidth="1"/>
    <col min="5382" max="5632" width="11.5703125" style="5"/>
    <col min="5633" max="5633" width="72.140625" style="5" customWidth="1"/>
    <col min="5634" max="5634" width="17.140625" style="5" bestFit="1" customWidth="1"/>
    <col min="5635" max="5635" width="13" style="5" bestFit="1" customWidth="1"/>
    <col min="5636" max="5636" width="19.28515625" style="5" customWidth="1"/>
    <col min="5637" max="5637" width="20.42578125" style="5" customWidth="1"/>
    <col min="5638" max="5888" width="11.5703125" style="5"/>
    <col min="5889" max="5889" width="72.140625" style="5" customWidth="1"/>
    <col min="5890" max="5890" width="17.140625" style="5" bestFit="1" customWidth="1"/>
    <col min="5891" max="5891" width="13" style="5" bestFit="1" customWidth="1"/>
    <col min="5892" max="5892" width="19.28515625" style="5" customWidth="1"/>
    <col min="5893" max="5893" width="20.42578125" style="5" customWidth="1"/>
    <col min="5894" max="6144" width="11.5703125" style="5"/>
    <col min="6145" max="6145" width="72.140625" style="5" customWidth="1"/>
    <col min="6146" max="6146" width="17.140625" style="5" bestFit="1" customWidth="1"/>
    <col min="6147" max="6147" width="13" style="5" bestFit="1" customWidth="1"/>
    <col min="6148" max="6148" width="19.28515625" style="5" customWidth="1"/>
    <col min="6149" max="6149" width="20.42578125" style="5" customWidth="1"/>
    <col min="6150" max="6400" width="11.5703125" style="5"/>
    <col min="6401" max="6401" width="72.140625" style="5" customWidth="1"/>
    <col min="6402" max="6402" width="17.140625" style="5" bestFit="1" customWidth="1"/>
    <col min="6403" max="6403" width="13" style="5" bestFit="1" customWidth="1"/>
    <col min="6404" max="6404" width="19.28515625" style="5" customWidth="1"/>
    <col min="6405" max="6405" width="20.42578125" style="5" customWidth="1"/>
    <col min="6406" max="6656" width="11.5703125" style="5"/>
    <col min="6657" max="6657" width="72.140625" style="5" customWidth="1"/>
    <col min="6658" max="6658" width="17.140625" style="5" bestFit="1" customWidth="1"/>
    <col min="6659" max="6659" width="13" style="5" bestFit="1" customWidth="1"/>
    <col min="6660" max="6660" width="19.28515625" style="5" customWidth="1"/>
    <col min="6661" max="6661" width="20.42578125" style="5" customWidth="1"/>
    <col min="6662" max="6912" width="11.5703125" style="5"/>
    <col min="6913" max="6913" width="72.140625" style="5" customWidth="1"/>
    <col min="6914" max="6914" width="17.140625" style="5" bestFit="1" customWidth="1"/>
    <col min="6915" max="6915" width="13" style="5" bestFit="1" customWidth="1"/>
    <col min="6916" max="6916" width="19.28515625" style="5" customWidth="1"/>
    <col min="6917" max="6917" width="20.42578125" style="5" customWidth="1"/>
    <col min="6918" max="7168" width="11.5703125" style="5"/>
    <col min="7169" max="7169" width="72.140625" style="5" customWidth="1"/>
    <col min="7170" max="7170" width="17.140625" style="5" bestFit="1" customWidth="1"/>
    <col min="7171" max="7171" width="13" style="5" bestFit="1" customWidth="1"/>
    <col min="7172" max="7172" width="19.28515625" style="5" customWidth="1"/>
    <col min="7173" max="7173" width="20.42578125" style="5" customWidth="1"/>
    <col min="7174" max="7424" width="11.5703125" style="5"/>
    <col min="7425" max="7425" width="72.140625" style="5" customWidth="1"/>
    <col min="7426" max="7426" width="17.140625" style="5" bestFit="1" customWidth="1"/>
    <col min="7427" max="7427" width="13" style="5" bestFit="1" customWidth="1"/>
    <col min="7428" max="7428" width="19.28515625" style="5" customWidth="1"/>
    <col min="7429" max="7429" width="20.42578125" style="5" customWidth="1"/>
    <col min="7430" max="7680" width="11.5703125" style="5"/>
    <col min="7681" max="7681" width="72.140625" style="5" customWidth="1"/>
    <col min="7682" max="7682" width="17.140625" style="5" bestFit="1" customWidth="1"/>
    <col min="7683" max="7683" width="13" style="5" bestFit="1" customWidth="1"/>
    <col min="7684" max="7684" width="19.28515625" style="5" customWidth="1"/>
    <col min="7685" max="7685" width="20.42578125" style="5" customWidth="1"/>
    <col min="7686" max="7936" width="11.5703125" style="5"/>
    <col min="7937" max="7937" width="72.140625" style="5" customWidth="1"/>
    <col min="7938" max="7938" width="17.140625" style="5" bestFit="1" customWidth="1"/>
    <col min="7939" max="7939" width="13" style="5" bestFit="1" customWidth="1"/>
    <col min="7940" max="7940" width="19.28515625" style="5" customWidth="1"/>
    <col min="7941" max="7941" width="20.42578125" style="5" customWidth="1"/>
    <col min="7942" max="8192" width="11.5703125" style="5"/>
    <col min="8193" max="8193" width="72.140625" style="5" customWidth="1"/>
    <col min="8194" max="8194" width="17.140625" style="5" bestFit="1" customWidth="1"/>
    <col min="8195" max="8195" width="13" style="5" bestFit="1" customWidth="1"/>
    <col min="8196" max="8196" width="19.28515625" style="5" customWidth="1"/>
    <col min="8197" max="8197" width="20.42578125" style="5" customWidth="1"/>
    <col min="8198" max="8448" width="11.5703125" style="5"/>
    <col min="8449" max="8449" width="72.140625" style="5" customWidth="1"/>
    <col min="8450" max="8450" width="17.140625" style="5" bestFit="1" customWidth="1"/>
    <col min="8451" max="8451" width="13" style="5" bestFit="1" customWidth="1"/>
    <col min="8452" max="8452" width="19.28515625" style="5" customWidth="1"/>
    <col min="8453" max="8453" width="20.42578125" style="5" customWidth="1"/>
    <col min="8454" max="8704" width="11.5703125" style="5"/>
    <col min="8705" max="8705" width="72.140625" style="5" customWidth="1"/>
    <col min="8706" max="8706" width="17.140625" style="5" bestFit="1" customWidth="1"/>
    <col min="8707" max="8707" width="13" style="5" bestFit="1" customWidth="1"/>
    <col min="8708" max="8708" width="19.28515625" style="5" customWidth="1"/>
    <col min="8709" max="8709" width="20.42578125" style="5" customWidth="1"/>
    <col min="8710" max="8960" width="11.5703125" style="5"/>
    <col min="8961" max="8961" width="72.140625" style="5" customWidth="1"/>
    <col min="8962" max="8962" width="17.140625" style="5" bestFit="1" customWidth="1"/>
    <col min="8963" max="8963" width="13" style="5" bestFit="1" customWidth="1"/>
    <col min="8964" max="8964" width="19.28515625" style="5" customWidth="1"/>
    <col min="8965" max="8965" width="20.42578125" style="5" customWidth="1"/>
    <col min="8966" max="9216" width="11.5703125" style="5"/>
    <col min="9217" max="9217" width="72.140625" style="5" customWidth="1"/>
    <col min="9218" max="9218" width="17.140625" style="5" bestFit="1" customWidth="1"/>
    <col min="9219" max="9219" width="13" style="5" bestFit="1" customWidth="1"/>
    <col min="9220" max="9220" width="19.28515625" style="5" customWidth="1"/>
    <col min="9221" max="9221" width="20.42578125" style="5" customWidth="1"/>
    <col min="9222" max="9472" width="11.5703125" style="5"/>
    <col min="9473" max="9473" width="72.140625" style="5" customWidth="1"/>
    <col min="9474" max="9474" width="17.140625" style="5" bestFit="1" customWidth="1"/>
    <col min="9475" max="9475" width="13" style="5" bestFit="1" customWidth="1"/>
    <col min="9476" max="9476" width="19.28515625" style="5" customWidth="1"/>
    <col min="9477" max="9477" width="20.42578125" style="5" customWidth="1"/>
    <col min="9478" max="9728" width="11.5703125" style="5"/>
    <col min="9729" max="9729" width="72.140625" style="5" customWidth="1"/>
    <col min="9730" max="9730" width="17.140625" style="5" bestFit="1" customWidth="1"/>
    <col min="9731" max="9731" width="13" style="5" bestFit="1" customWidth="1"/>
    <col min="9732" max="9732" width="19.28515625" style="5" customWidth="1"/>
    <col min="9733" max="9733" width="20.42578125" style="5" customWidth="1"/>
    <col min="9734" max="9984" width="11.5703125" style="5"/>
    <col min="9985" max="9985" width="72.140625" style="5" customWidth="1"/>
    <col min="9986" max="9986" width="17.140625" style="5" bestFit="1" customWidth="1"/>
    <col min="9987" max="9987" width="13" style="5" bestFit="1" customWidth="1"/>
    <col min="9988" max="9988" width="19.28515625" style="5" customWidth="1"/>
    <col min="9989" max="9989" width="20.42578125" style="5" customWidth="1"/>
    <col min="9990" max="10240" width="11.5703125" style="5"/>
    <col min="10241" max="10241" width="72.140625" style="5" customWidth="1"/>
    <col min="10242" max="10242" width="17.140625" style="5" bestFit="1" customWidth="1"/>
    <col min="10243" max="10243" width="13" style="5" bestFit="1" customWidth="1"/>
    <col min="10244" max="10244" width="19.28515625" style="5" customWidth="1"/>
    <col min="10245" max="10245" width="20.42578125" style="5" customWidth="1"/>
    <col min="10246" max="10496" width="11.5703125" style="5"/>
    <col min="10497" max="10497" width="72.140625" style="5" customWidth="1"/>
    <col min="10498" max="10498" width="17.140625" style="5" bestFit="1" customWidth="1"/>
    <col min="10499" max="10499" width="13" style="5" bestFit="1" customWidth="1"/>
    <col min="10500" max="10500" width="19.28515625" style="5" customWidth="1"/>
    <col min="10501" max="10501" width="20.42578125" style="5" customWidth="1"/>
    <col min="10502" max="10752" width="11.5703125" style="5"/>
    <col min="10753" max="10753" width="72.140625" style="5" customWidth="1"/>
    <col min="10754" max="10754" width="17.140625" style="5" bestFit="1" customWidth="1"/>
    <col min="10755" max="10755" width="13" style="5" bestFit="1" customWidth="1"/>
    <col min="10756" max="10756" width="19.28515625" style="5" customWidth="1"/>
    <col min="10757" max="10757" width="20.42578125" style="5" customWidth="1"/>
    <col min="10758" max="11008" width="11.5703125" style="5"/>
    <col min="11009" max="11009" width="72.140625" style="5" customWidth="1"/>
    <col min="11010" max="11010" width="17.140625" style="5" bestFit="1" customWidth="1"/>
    <col min="11011" max="11011" width="13" style="5" bestFit="1" customWidth="1"/>
    <col min="11012" max="11012" width="19.28515625" style="5" customWidth="1"/>
    <col min="11013" max="11013" width="20.42578125" style="5" customWidth="1"/>
    <col min="11014" max="11264" width="11.5703125" style="5"/>
    <col min="11265" max="11265" width="72.140625" style="5" customWidth="1"/>
    <col min="11266" max="11266" width="17.140625" style="5" bestFit="1" customWidth="1"/>
    <col min="11267" max="11267" width="13" style="5" bestFit="1" customWidth="1"/>
    <col min="11268" max="11268" width="19.28515625" style="5" customWidth="1"/>
    <col min="11269" max="11269" width="20.42578125" style="5" customWidth="1"/>
    <col min="11270" max="11520" width="11.5703125" style="5"/>
    <col min="11521" max="11521" width="72.140625" style="5" customWidth="1"/>
    <col min="11522" max="11522" width="17.140625" style="5" bestFit="1" customWidth="1"/>
    <col min="11523" max="11523" width="13" style="5" bestFit="1" customWidth="1"/>
    <col min="11524" max="11524" width="19.28515625" style="5" customWidth="1"/>
    <col min="11525" max="11525" width="20.42578125" style="5" customWidth="1"/>
    <col min="11526" max="11776" width="11.5703125" style="5"/>
    <col min="11777" max="11777" width="72.140625" style="5" customWidth="1"/>
    <col min="11778" max="11778" width="17.140625" style="5" bestFit="1" customWidth="1"/>
    <col min="11779" max="11779" width="13" style="5" bestFit="1" customWidth="1"/>
    <col min="11780" max="11780" width="19.28515625" style="5" customWidth="1"/>
    <col min="11781" max="11781" width="20.42578125" style="5" customWidth="1"/>
    <col min="11782" max="12032" width="11.5703125" style="5"/>
    <col min="12033" max="12033" width="72.140625" style="5" customWidth="1"/>
    <col min="12034" max="12034" width="17.140625" style="5" bestFit="1" customWidth="1"/>
    <col min="12035" max="12035" width="13" style="5" bestFit="1" customWidth="1"/>
    <col min="12036" max="12036" width="19.28515625" style="5" customWidth="1"/>
    <col min="12037" max="12037" width="20.42578125" style="5" customWidth="1"/>
    <col min="12038" max="12288" width="11.5703125" style="5"/>
    <col min="12289" max="12289" width="72.140625" style="5" customWidth="1"/>
    <col min="12290" max="12290" width="17.140625" style="5" bestFit="1" customWidth="1"/>
    <col min="12291" max="12291" width="13" style="5" bestFit="1" customWidth="1"/>
    <col min="12292" max="12292" width="19.28515625" style="5" customWidth="1"/>
    <col min="12293" max="12293" width="20.42578125" style="5" customWidth="1"/>
    <col min="12294" max="12544" width="11.5703125" style="5"/>
    <col min="12545" max="12545" width="72.140625" style="5" customWidth="1"/>
    <col min="12546" max="12546" width="17.140625" style="5" bestFit="1" customWidth="1"/>
    <col min="12547" max="12547" width="13" style="5" bestFit="1" customWidth="1"/>
    <col min="12548" max="12548" width="19.28515625" style="5" customWidth="1"/>
    <col min="12549" max="12549" width="20.42578125" style="5" customWidth="1"/>
    <col min="12550" max="12800" width="11.5703125" style="5"/>
    <col min="12801" max="12801" width="72.140625" style="5" customWidth="1"/>
    <col min="12802" max="12802" width="17.140625" style="5" bestFit="1" customWidth="1"/>
    <col min="12803" max="12803" width="13" style="5" bestFit="1" customWidth="1"/>
    <col min="12804" max="12804" width="19.28515625" style="5" customWidth="1"/>
    <col min="12805" max="12805" width="20.42578125" style="5" customWidth="1"/>
    <col min="12806" max="13056" width="11.5703125" style="5"/>
    <col min="13057" max="13057" width="72.140625" style="5" customWidth="1"/>
    <col min="13058" max="13058" width="17.140625" style="5" bestFit="1" customWidth="1"/>
    <col min="13059" max="13059" width="13" style="5" bestFit="1" customWidth="1"/>
    <col min="13060" max="13060" width="19.28515625" style="5" customWidth="1"/>
    <col min="13061" max="13061" width="20.42578125" style="5" customWidth="1"/>
    <col min="13062" max="13312" width="11.5703125" style="5"/>
    <col min="13313" max="13313" width="72.140625" style="5" customWidth="1"/>
    <col min="13314" max="13314" width="17.140625" style="5" bestFit="1" customWidth="1"/>
    <col min="13315" max="13315" width="13" style="5" bestFit="1" customWidth="1"/>
    <col min="13316" max="13316" width="19.28515625" style="5" customWidth="1"/>
    <col min="13317" max="13317" width="20.42578125" style="5" customWidth="1"/>
    <col min="13318" max="13568" width="11.5703125" style="5"/>
    <col min="13569" max="13569" width="72.140625" style="5" customWidth="1"/>
    <col min="13570" max="13570" width="17.140625" style="5" bestFit="1" customWidth="1"/>
    <col min="13571" max="13571" width="13" style="5" bestFit="1" customWidth="1"/>
    <col min="13572" max="13572" width="19.28515625" style="5" customWidth="1"/>
    <col min="13573" max="13573" width="20.42578125" style="5" customWidth="1"/>
    <col min="13574" max="13824" width="11.5703125" style="5"/>
    <col min="13825" max="13825" width="72.140625" style="5" customWidth="1"/>
    <col min="13826" max="13826" width="17.140625" style="5" bestFit="1" customWidth="1"/>
    <col min="13827" max="13827" width="13" style="5" bestFit="1" customWidth="1"/>
    <col min="13828" max="13828" width="19.28515625" style="5" customWidth="1"/>
    <col min="13829" max="13829" width="20.42578125" style="5" customWidth="1"/>
    <col min="13830" max="14080" width="11.5703125" style="5"/>
    <col min="14081" max="14081" width="72.140625" style="5" customWidth="1"/>
    <col min="14082" max="14082" width="17.140625" style="5" bestFit="1" customWidth="1"/>
    <col min="14083" max="14083" width="13" style="5" bestFit="1" customWidth="1"/>
    <col min="14084" max="14084" width="19.28515625" style="5" customWidth="1"/>
    <col min="14085" max="14085" width="20.42578125" style="5" customWidth="1"/>
    <col min="14086" max="14336" width="11.5703125" style="5"/>
    <col min="14337" max="14337" width="72.140625" style="5" customWidth="1"/>
    <col min="14338" max="14338" width="17.140625" style="5" bestFit="1" customWidth="1"/>
    <col min="14339" max="14339" width="13" style="5" bestFit="1" customWidth="1"/>
    <col min="14340" max="14340" width="19.28515625" style="5" customWidth="1"/>
    <col min="14341" max="14341" width="20.42578125" style="5" customWidth="1"/>
    <col min="14342" max="14592" width="11.5703125" style="5"/>
    <col min="14593" max="14593" width="72.140625" style="5" customWidth="1"/>
    <col min="14594" max="14594" width="17.140625" style="5" bestFit="1" customWidth="1"/>
    <col min="14595" max="14595" width="13" style="5" bestFit="1" customWidth="1"/>
    <col min="14596" max="14596" width="19.28515625" style="5" customWidth="1"/>
    <col min="14597" max="14597" width="20.42578125" style="5" customWidth="1"/>
    <col min="14598" max="14848" width="11.5703125" style="5"/>
    <col min="14849" max="14849" width="72.140625" style="5" customWidth="1"/>
    <col min="14850" max="14850" width="17.140625" style="5" bestFit="1" customWidth="1"/>
    <col min="14851" max="14851" width="13" style="5" bestFit="1" customWidth="1"/>
    <col min="14852" max="14852" width="19.28515625" style="5" customWidth="1"/>
    <col min="14853" max="14853" width="20.42578125" style="5" customWidth="1"/>
    <col min="14854" max="15104" width="11.5703125" style="5"/>
    <col min="15105" max="15105" width="72.140625" style="5" customWidth="1"/>
    <col min="15106" max="15106" width="17.140625" style="5" bestFit="1" customWidth="1"/>
    <col min="15107" max="15107" width="13" style="5" bestFit="1" customWidth="1"/>
    <col min="15108" max="15108" width="19.28515625" style="5" customWidth="1"/>
    <col min="15109" max="15109" width="20.42578125" style="5" customWidth="1"/>
    <col min="15110" max="15360" width="11.5703125" style="5"/>
    <col min="15361" max="15361" width="72.140625" style="5" customWidth="1"/>
    <col min="15362" max="15362" width="17.140625" style="5" bestFit="1" customWidth="1"/>
    <col min="15363" max="15363" width="13" style="5" bestFit="1" customWidth="1"/>
    <col min="15364" max="15364" width="19.28515625" style="5" customWidth="1"/>
    <col min="15365" max="15365" width="20.42578125" style="5" customWidth="1"/>
    <col min="15366" max="15616" width="11.5703125" style="5"/>
    <col min="15617" max="15617" width="72.140625" style="5" customWidth="1"/>
    <col min="15618" max="15618" width="17.140625" style="5" bestFit="1" customWidth="1"/>
    <col min="15619" max="15619" width="13" style="5" bestFit="1" customWidth="1"/>
    <col min="15620" max="15620" width="19.28515625" style="5" customWidth="1"/>
    <col min="15621" max="15621" width="20.42578125" style="5" customWidth="1"/>
    <col min="15622" max="15872" width="11.5703125" style="5"/>
    <col min="15873" max="15873" width="72.140625" style="5" customWidth="1"/>
    <col min="15874" max="15874" width="17.140625" style="5" bestFit="1" customWidth="1"/>
    <col min="15875" max="15875" width="13" style="5" bestFit="1" customWidth="1"/>
    <col min="15876" max="15876" width="19.28515625" style="5" customWidth="1"/>
    <col min="15877" max="15877" width="20.42578125" style="5" customWidth="1"/>
    <col min="15878" max="16128" width="11.5703125" style="5"/>
    <col min="16129" max="16129" width="72.140625" style="5" customWidth="1"/>
    <col min="16130" max="16130" width="17.140625" style="5" bestFit="1" customWidth="1"/>
    <col min="16131" max="16131" width="13" style="5" bestFit="1" customWidth="1"/>
    <col min="16132" max="16132" width="19.28515625" style="5" customWidth="1"/>
    <col min="16133" max="16133" width="20.42578125" style="5" customWidth="1"/>
    <col min="16134" max="16384" width="11.5703125" style="5"/>
  </cols>
  <sheetData>
    <row r="1" spans="1:6" x14ac:dyDescent="0.25">
      <c r="A1" s="4"/>
      <c r="B1" s="4"/>
      <c r="C1" s="4"/>
      <c r="D1" s="4"/>
      <c r="E1" s="4"/>
    </row>
    <row r="2" spans="1:6" x14ac:dyDescent="0.25">
      <c r="A2" s="4"/>
      <c r="B2" s="4"/>
      <c r="C2" s="4"/>
      <c r="D2" s="4"/>
      <c r="E2" s="4"/>
    </row>
    <row r="3" spans="1:6" x14ac:dyDescent="0.25">
      <c r="A3" s="4"/>
      <c r="B3" s="4"/>
      <c r="C3" s="4"/>
      <c r="D3" s="4"/>
      <c r="E3" s="4"/>
    </row>
    <row r="4" spans="1:6" x14ac:dyDescent="0.25">
      <c r="A4" s="4"/>
      <c r="B4" s="4"/>
      <c r="C4" s="4"/>
      <c r="D4" s="4"/>
      <c r="E4" s="4"/>
    </row>
    <row r="5" spans="1:6" x14ac:dyDescent="0.25">
      <c r="A5" s="4"/>
      <c r="B5" s="4"/>
      <c r="C5" s="4"/>
      <c r="D5" s="4"/>
      <c r="E5" s="4"/>
    </row>
    <row r="6" spans="1:6" ht="15" x14ac:dyDescent="0.25">
      <c r="A6" s="28" t="s">
        <v>158</v>
      </c>
      <c r="B6" s="28"/>
      <c r="C6" s="28"/>
      <c r="D6" s="28"/>
      <c r="E6" s="28"/>
      <c r="F6" s="6"/>
    </row>
    <row r="7" spans="1:6" ht="15" x14ac:dyDescent="0.25">
      <c r="A7" s="29"/>
      <c r="B7" s="30"/>
      <c r="C7" s="31"/>
      <c r="D7" s="31"/>
      <c r="E7" s="32"/>
      <c r="F7" s="6"/>
    </row>
    <row r="8" spans="1:6" ht="38.25" x14ac:dyDescent="0.25">
      <c r="A8" s="7" t="s">
        <v>1</v>
      </c>
      <c r="B8" s="1" t="s">
        <v>162</v>
      </c>
      <c r="C8" s="2" t="s">
        <v>50</v>
      </c>
      <c r="D8" s="2" t="s">
        <v>163</v>
      </c>
      <c r="E8" s="8" t="s">
        <v>164</v>
      </c>
      <c r="F8" s="6"/>
    </row>
    <row r="9" spans="1:6" x14ac:dyDescent="0.25">
      <c r="A9" s="9" t="s">
        <v>2</v>
      </c>
      <c r="B9" s="10"/>
      <c r="C9" s="10"/>
      <c r="D9" s="10"/>
      <c r="E9" s="10"/>
      <c r="F9" s="6"/>
    </row>
    <row r="10" spans="1:6" x14ac:dyDescent="0.25">
      <c r="A10" s="11" t="s">
        <v>51</v>
      </c>
      <c r="B10" s="23">
        <v>2262614.9899999998</v>
      </c>
      <c r="C10" s="23">
        <v>1693.3337799999999</v>
      </c>
      <c r="D10" s="4">
        <v>3.7662940942428795</v>
      </c>
      <c r="E10" s="4">
        <v>1.6040382388343539</v>
      </c>
      <c r="F10" s="6"/>
    </row>
    <row r="11" spans="1:6" x14ac:dyDescent="0.25">
      <c r="A11" s="11" t="s">
        <v>3</v>
      </c>
      <c r="B11" s="23">
        <v>20596555.18</v>
      </c>
      <c r="C11" s="23">
        <v>70546.055039999992</v>
      </c>
      <c r="D11" s="4">
        <v>34.284526744066866</v>
      </c>
      <c r="E11" s="4">
        <v>14.601539476666241</v>
      </c>
      <c r="F11" s="6"/>
    </row>
    <row r="12" spans="1:6" x14ac:dyDescent="0.25">
      <c r="A12" s="11" t="s">
        <v>52</v>
      </c>
      <c r="B12" s="23">
        <v>640972.77</v>
      </c>
      <c r="C12" s="23">
        <v>613.43434999999999</v>
      </c>
      <c r="D12" s="4">
        <v>1.0669477436024146</v>
      </c>
      <c r="E12" s="4">
        <v>0.45440556067896359</v>
      </c>
      <c r="F12" s="6"/>
    </row>
    <row r="13" spans="1:6" x14ac:dyDescent="0.25">
      <c r="A13" s="11" t="s">
        <v>4</v>
      </c>
      <c r="B13" s="23">
        <v>12991093.66</v>
      </c>
      <c r="C13" s="23">
        <v>30589.757160000001</v>
      </c>
      <c r="D13" s="4">
        <v>21.624659761232344</v>
      </c>
      <c r="E13" s="4">
        <v>9.2097909220156566</v>
      </c>
      <c r="F13" s="6"/>
    </row>
    <row r="14" spans="1:6" x14ac:dyDescent="0.25">
      <c r="A14" s="11" t="s">
        <v>5</v>
      </c>
      <c r="B14" s="23">
        <v>1844052.8800000001</v>
      </c>
      <c r="C14" s="23">
        <v>7158.8454300000003</v>
      </c>
      <c r="D14" s="4">
        <v>3.0695657467625872</v>
      </c>
      <c r="E14" s="4">
        <v>1.3073065223317641</v>
      </c>
      <c r="F14" s="6"/>
    </row>
    <row r="15" spans="1:6" x14ac:dyDescent="0.25">
      <c r="A15" s="11" t="s">
        <v>6</v>
      </c>
      <c r="B15" s="23">
        <v>101877.41</v>
      </c>
      <c r="C15" s="23">
        <v>45.295469999999995</v>
      </c>
      <c r="D15" s="4">
        <v>0.16958266842374295</v>
      </c>
      <c r="E15" s="4">
        <v>7.2224069068598115E-2</v>
      </c>
      <c r="F15" s="6"/>
    </row>
    <row r="16" spans="1:6" x14ac:dyDescent="0.25">
      <c r="A16" s="11" t="s">
        <v>7</v>
      </c>
      <c r="B16" s="23">
        <v>2953775.4299999997</v>
      </c>
      <c r="C16" s="23">
        <v>12000.69627</v>
      </c>
      <c r="D16" s="4">
        <v>4.9167830173920661</v>
      </c>
      <c r="E16" s="4">
        <v>2.0940234019440429</v>
      </c>
      <c r="F16" s="6"/>
    </row>
    <row r="17" spans="1:6" x14ac:dyDescent="0.25">
      <c r="A17" s="11" t="s">
        <v>8</v>
      </c>
      <c r="B17" s="23">
        <v>17159.920000000002</v>
      </c>
      <c r="C17" s="23">
        <v>3.87967</v>
      </c>
      <c r="D17" s="4">
        <v>2.8563987085438818E-2</v>
      </c>
      <c r="E17" s="4">
        <v>1.2165201758580418E-2</v>
      </c>
      <c r="F17" s="6"/>
    </row>
    <row r="18" spans="1:6" x14ac:dyDescent="0.25">
      <c r="A18" s="11" t="s">
        <v>9</v>
      </c>
      <c r="B18" s="23">
        <v>6512673.9300000016</v>
      </c>
      <c r="C18" s="23">
        <v>6002.9946900000014</v>
      </c>
      <c r="D18" s="4">
        <v>10.840839236324767</v>
      </c>
      <c r="E18" s="4">
        <v>4.6170373956461832</v>
      </c>
      <c r="F18" s="6"/>
    </row>
    <row r="19" spans="1:6" x14ac:dyDescent="0.25">
      <c r="A19" s="11" t="s">
        <v>54</v>
      </c>
      <c r="B19" s="23">
        <v>34875.829999999994</v>
      </c>
      <c r="C19" s="23">
        <v>74.08869</v>
      </c>
      <c r="D19" s="4">
        <v>5.8053461654480873E-2</v>
      </c>
      <c r="E19" s="4">
        <v>2.4724562145275249E-2</v>
      </c>
      <c r="F19" s="6"/>
    </row>
    <row r="20" spans="1:6" x14ac:dyDescent="0.25">
      <c r="A20" s="11" t="s">
        <v>55</v>
      </c>
      <c r="B20" s="23">
        <v>73353.350000000006</v>
      </c>
      <c r="C20" s="23">
        <v>133.51488000000001</v>
      </c>
      <c r="D20" s="4">
        <v>0.12210220922205194</v>
      </c>
      <c r="E20" s="4">
        <v>5.2002474511405931E-2</v>
      </c>
      <c r="F20" s="6"/>
    </row>
    <row r="21" spans="1:6" x14ac:dyDescent="0.25">
      <c r="A21" s="11" t="s">
        <v>10</v>
      </c>
      <c r="B21" s="23">
        <v>634080.08000000007</v>
      </c>
      <c r="C21" s="23">
        <v>814.77734999999996</v>
      </c>
      <c r="D21" s="4">
        <v>1.0554743388229089</v>
      </c>
      <c r="E21" s="4">
        <v>0.44951911805514316</v>
      </c>
      <c r="F21" s="6"/>
    </row>
    <row r="22" spans="1:6" x14ac:dyDescent="0.25">
      <c r="A22" s="11" t="s">
        <v>57</v>
      </c>
      <c r="B22" s="23">
        <v>203958.53</v>
      </c>
      <c r="C22" s="23">
        <v>3.9095800000000001</v>
      </c>
      <c r="D22" s="4">
        <v>0.33950442757804727</v>
      </c>
      <c r="E22" s="4">
        <v>0.14459255450103944</v>
      </c>
      <c r="F22" s="6"/>
    </row>
    <row r="23" spans="1:6" x14ac:dyDescent="0.25">
      <c r="A23" s="11" t="s">
        <v>11</v>
      </c>
      <c r="B23" s="23">
        <v>1230969.2999999998</v>
      </c>
      <c r="C23" s="23">
        <v>3218.5900700000007</v>
      </c>
      <c r="D23" s="4">
        <v>2.0490416731413466</v>
      </c>
      <c r="E23" s="4">
        <v>0.87267247709304596</v>
      </c>
      <c r="F23" s="6"/>
    </row>
    <row r="24" spans="1:6" x14ac:dyDescent="0.25">
      <c r="A24" s="12" t="s">
        <v>12</v>
      </c>
      <c r="B24" s="23">
        <v>4413548.7200000007</v>
      </c>
      <c r="C24" s="23">
        <v>19625.76208</v>
      </c>
      <c r="D24" s="4">
        <v>7.3466862688774208</v>
      </c>
      <c r="E24" s="4">
        <v>3.1289021539799928</v>
      </c>
      <c r="F24" s="6"/>
    </row>
    <row r="25" spans="1:6" x14ac:dyDescent="0.25">
      <c r="A25" s="12" t="s">
        <v>58</v>
      </c>
      <c r="B25" s="23">
        <v>49325.96</v>
      </c>
      <c r="C25" s="23">
        <v>8.24648</v>
      </c>
      <c r="D25" s="4">
        <v>8.2106797958083233E-2</v>
      </c>
      <c r="E25" s="4">
        <v>3.4968709372518482E-2</v>
      </c>
      <c r="F25" s="6"/>
    </row>
    <row r="26" spans="1:6" x14ac:dyDescent="0.25">
      <c r="A26" s="12" t="s">
        <v>59</v>
      </c>
      <c r="B26" s="23">
        <v>829.43</v>
      </c>
      <c r="C26" s="23">
        <v>1.2754099999999999</v>
      </c>
      <c r="D26" s="4">
        <v>1.3806490827623624E-3</v>
      </c>
      <c r="E26" s="4">
        <v>5.8800876079954652E-4</v>
      </c>
      <c r="F26" s="6"/>
    </row>
    <row r="27" spans="1:6" x14ac:dyDescent="0.25">
      <c r="A27" s="12" t="s">
        <v>13</v>
      </c>
      <c r="B27" s="23">
        <v>3561790.7799999989</v>
      </c>
      <c r="C27" s="23">
        <v>10410.05962</v>
      </c>
      <c r="D27" s="4">
        <v>5.9288706381472069</v>
      </c>
      <c r="E27" s="4">
        <v>2.5250644210783912</v>
      </c>
      <c r="F27" s="6"/>
    </row>
    <row r="28" spans="1:6" x14ac:dyDescent="0.25">
      <c r="A28" s="12" t="s">
        <v>14</v>
      </c>
      <c r="B28" s="23">
        <v>100222.12000000001</v>
      </c>
      <c r="C28" s="23">
        <v>204.38324999999998</v>
      </c>
      <c r="D28" s="4">
        <v>0.16682731279372512</v>
      </c>
      <c r="E28" s="4">
        <v>7.1050582431191861E-2</v>
      </c>
      <c r="F28" s="6"/>
    </row>
    <row r="29" spans="1:6" x14ac:dyDescent="0.25">
      <c r="A29" s="12" t="s">
        <v>23</v>
      </c>
      <c r="B29" s="23">
        <v>1851636.48</v>
      </c>
      <c r="C29" s="23">
        <v>3561.7915600000001</v>
      </c>
      <c r="D29" s="4">
        <v>3.0821892235888853</v>
      </c>
      <c r="E29" s="4">
        <v>1.3126827725739778</v>
      </c>
      <c r="F29" s="6"/>
    </row>
    <row r="30" spans="1:6" x14ac:dyDescent="0.25">
      <c r="A30" s="7" t="s">
        <v>2</v>
      </c>
      <c r="B30" s="13">
        <v>60075366.749999985</v>
      </c>
      <c r="C30" s="13">
        <v>166710.69083000001</v>
      </c>
      <c r="D30" s="13">
        <v>100</v>
      </c>
      <c r="E30" s="13">
        <v>42.589298623447156</v>
      </c>
      <c r="F30" s="6"/>
    </row>
    <row r="31" spans="1:6" x14ac:dyDescent="0.25">
      <c r="B31" s="24"/>
      <c r="C31" s="24"/>
      <c r="D31" s="24"/>
      <c r="E31" s="24"/>
      <c r="F31" s="6"/>
    </row>
    <row r="32" spans="1:6" x14ac:dyDescent="0.25">
      <c r="A32" s="9" t="s">
        <v>16</v>
      </c>
      <c r="B32" s="24"/>
      <c r="C32" s="24"/>
      <c r="D32" s="14"/>
      <c r="E32" s="14"/>
      <c r="F32" s="6"/>
    </row>
    <row r="33" spans="1:6" x14ac:dyDescent="0.25">
      <c r="A33" s="12" t="s">
        <v>60</v>
      </c>
      <c r="B33" s="23">
        <v>8629.43</v>
      </c>
      <c r="C33" s="23">
        <v>3.5409799999999998</v>
      </c>
      <c r="D33" s="4">
        <v>0.10401656845801328</v>
      </c>
      <c r="E33" s="4">
        <v>6.1176717031050619E-3</v>
      </c>
      <c r="F33" s="6"/>
    </row>
    <row r="34" spans="1:6" x14ac:dyDescent="0.25">
      <c r="A34" s="12" t="s">
        <v>61</v>
      </c>
      <c r="B34" s="23">
        <v>613745.59000000008</v>
      </c>
      <c r="C34" s="23">
        <v>501.79356999999999</v>
      </c>
      <c r="D34" s="4">
        <v>7.3979057919281752</v>
      </c>
      <c r="E34" s="4">
        <v>0.43510336474697886</v>
      </c>
      <c r="F34" s="6"/>
    </row>
    <row r="35" spans="1:6" x14ac:dyDescent="0.25">
      <c r="A35" s="12" t="s">
        <v>63</v>
      </c>
      <c r="B35" s="23">
        <v>645.20000000000005</v>
      </c>
      <c r="C35" s="23">
        <v>1.1772</v>
      </c>
      <c r="D35" s="4">
        <v>7.7770478431495671E-3</v>
      </c>
      <c r="E35" s="4">
        <v>4.5740237568916899E-4</v>
      </c>
      <c r="F35" s="6"/>
    </row>
    <row r="36" spans="1:6" x14ac:dyDescent="0.25">
      <c r="A36" s="12" t="s">
        <v>17</v>
      </c>
      <c r="B36" s="23">
        <v>117938.89</v>
      </c>
      <c r="C36" s="23">
        <v>113.30394</v>
      </c>
      <c r="D36" s="4">
        <v>1.4216001086453098</v>
      </c>
      <c r="E36" s="4">
        <v>8.3610552498672622E-2</v>
      </c>
      <c r="F36" s="6"/>
    </row>
    <row r="37" spans="1:6" x14ac:dyDescent="0.25">
      <c r="A37" s="12" t="s">
        <v>67</v>
      </c>
      <c r="B37" s="23">
        <v>25656.76</v>
      </c>
      <c r="C37" s="23">
        <v>1.00918</v>
      </c>
      <c r="D37" s="4">
        <v>0.30925891199659961</v>
      </c>
      <c r="E37" s="4">
        <v>1.8188876280977748E-2</v>
      </c>
      <c r="F37" s="6"/>
    </row>
    <row r="38" spans="1:6" x14ac:dyDescent="0.25">
      <c r="A38" s="12" t="s">
        <v>18</v>
      </c>
      <c r="B38" s="23">
        <v>2652.93</v>
      </c>
      <c r="C38" s="23">
        <v>4.5125999999999999</v>
      </c>
      <c r="D38" s="4">
        <v>3.1977624821027242E-2</v>
      </c>
      <c r="E38" s="4">
        <v>1.880744706350073E-3</v>
      </c>
      <c r="F38" s="6"/>
    </row>
    <row r="39" spans="1:6" x14ac:dyDescent="0.25">
      <c r="A39" s="12" t="s">
        <v>69</v>
      </c>
      <c r="B39" s="23">
        <v>425248.56</v>
      </c>
      <c r="C39" s="23">
        <v>117.49668000000001</v>
      </c>
      <c r="D39" s="4">
        <v>5.1258189652052994</v>
      </c>
      <c r="E39" s="4">
        <v>0.30147194916676712</v>
      </c>
      <c r="F39" s="6"/>
    </row>
    <row r="40" spans="1:6" x14ac:dyDescent="0.25">
      <c r="A40" s="12" t="s">
        <v>71</v>
      </c>
      <c r="B40" s="23">
        <v>717</v>
      </c>
      <c r="C40" s="23">
        <v>1.1030800000000001</v>
      </c>
      <c r="D40" s="4">
        <v>8.6425035702700544E-3</v>
      </c>
      <c r="E40" s="4">
        <v>5.0830363200423767E-4</v>
      </c>
      <c r="F40" s="6"/>
    </row>
    <row r="41" spans="1:6" x14ac:dyDescent="0.25">
      <c r="A41" s="12" t="s">
        <v>19</v>
      </c>
      <c r="B41" s="23">
        <v>4704872.3599999994</v>
      </c>
      <c r="C41" s="23">
        <v>4330.8963199999998</v>
      </c>
      <c r="D41" s="4">
        <v>56.71112436396777</v>
      </c>
      <c r="E41" s="4">
        <v>3.3354305560730118</v>
      </c>
      <c r="F41" s="6"/>
    </row>
    <row r="42" spans="1:6" x14ac:dyDescent="0.25">
      <c r="A42" s="12" t="s">
        <v>72</v>
      </c>
      <c r="B42" s="23">
        <v>10499.75</v>
      </c>
      <c r="C42" s="23">
        <v>18.28584</v>
      </c>
      <c r="D42" s="4">
        <v>0.12656084639043655</v>
      </c>
      <c r="E42" s="4">
        <v>7.4435998049323503E-3</v>
      </c>
      <c r="F42" s="6"/>
    </row>
    <row r="43" spans="1:6" x14ac:dyDescent="0.25">
      <c r="A43" s="12" t="s">
        <v>73</v>
      </c>
      <c r="B43" s="23">
        <v>314.25</v>
      </c>
      <c r="C43" s="23">
        <v>0.47974</v>
      </c>
      <c r="D43" s="4">
        <v>3.7878755187689883E-3</v>
      </c>
      <c r="E43" s="4">
        <v>2.2278161277173181E-4</v>
      </c>
      <c r="F43" s="6"/>
    </row>
    <row r="44" spans="1:6" x14ac:dyDescent="0.25">
      <c r="A44" s="12" t="s">
        <v>20</v>
      </c>
      <c r="B44" s="23">
        <v>54859.729999999996</v>
      </c>
      <c r="C44" s="23">
        <v>45.149470000000001</v>
      </c>
      <c r="D44" s="4">
        <v>0.66126277878528761</v>
      </c>
      <c r="E44" s="4">
        <v>3.8891771282805916E-2</v>
      </c>
      <c r="F44" s="6"/>
    </row>
    <row r="45" spans="1:6" x14ac:dyDescent="0.25">
      <c r="A45" s="12" t="s">
        <v>74</v>
      </c>
      <c r="B45" s="23">
        <v>21474.32</v>
      </c>
      <c r="C45" s="23">
        <v>25.77816</v>
      </c>
      <c r="D45" s="4">
        <v>0.25884503105874707</v>
      </c>
      <c r="E45" s="4">
        <v>1.5223814296821818E-2</v>
      </c>
      <c r="F45" s="6"/>
    </row>
    <row r="46" spans="1:6" x14ac:dyDescent="0.25">
      <c r="A46" s="12" t="s">
        <v>21</v>
      </c>
      <c r="B46" s="23">
        <v>859244.03</v>
      </c>
      <c r="C46" s="23">
        <v>115.77824999999999</v>
      </c>
      <c r="D46" s="4">
        <v>10.357070567654436</v>
      </c>
      <c r="E46" s="4">
        <v>0.60914485526772422</v>
      </c>
      <c r="F46" s="6"/>
    </row>
    <row r="47" spans="1:6" x14ac:dyDescent="0.25">
      <c r="A47" s="12" t="s">
        <v>76</v>
      </c>
      <c r="B47" s="23">
        <v>240621.37</v>
      </c>
      <c r="C47" s="23">
        <v>111.97895</v>
      </c>
      <c r="D47" s="4">
        <v>2.9003780325080499</v>
      </c>
      <c r="E47" s="4">
        <v>0.17058398369433128</v>
      </c>
      <c r="F47" s="6"/>
    </row>
    <row r="48" spans="1:6" x14ac:dyDescent="0.25">
      <c r="A48" s="12" t="s">
        <v>77</v>
      </c>
      <c r="B48" s="23">
        <v>369489.87</v>
      </c>
      <c r="C48" s="23">
        <v>173.88514000000001</v>
      </c>
      <c r="D48" s="4">
        <v>4.4537203914276411</v>
      </c>
      <c r="E48" s="4">
        <v>0.26194287714054898</v>
      </c>
      <c r="F48" s="6"/>
    </row>
    <row r="49" spans="1:6" x14ac:dyDescent="0.25">
      <c r="A49" s="12" t="s">
        <v>22</v>
      </c>
      <c r="B49" s="23">
        <v>542471.41999999993</v>
      </c>
      <c r="C49" s="23">
        <v>792.88549999999998</v>
      </c>
      <c r="D49" s="4">
        <v>6.5387882623702449</v>
      </c>
      <c r="E49" s="4">
        <v>0.38457488569664749</v>
      </c>
      <c r="F49" s="6"/>
    </row>
    <row r="50" spans="1:6" x14ac:dyDescent="0.25">
      <c r="A50" s="12" t="s">
        <v>23</v>
      </c>
      <c r="B50" s="23">
        <v>297125.7</v>
      </c>
      <c r="C50" s="23">
        <v>83.041179999999997</v>
      </c>
      <c r="D50" s="4">
        <v>3.5814643278507523</v>
      </c>
      <c r="E50" s="4">
        <v>0.21064166314058794</v>
      </c>
      <c r="F50" s="6"/>
    </row>
    <row r="51" spans="1:6" x14ac:dyDescent="0.25">
      <c r="A51" s="7" t="s">
        <v>16</v>
      </c>
      <c r="B51" s="13">
        <v>8296207.1600000011</v>
      </c>
      <c r="C51" s="13">
        <v>6442.0957799999996</v>
      </c>
      <c r="D51" s="13">
        <v>100</v>
      </c>
      <c r="E51" s="13">
        <v>5.8814396531207294</v>
      </c>
      <c r="F51" s="6"/>
    </row>
    <row r="52" spans="1:6" x14ac:dyDescent="0.25">
      <c r="B52" s="24"/>
      <c r="C52" s="24"/>
      <c r="D52" s="15"/>
      <c r="E52" s="15"/>
      <c r="F52" s="6"/>
    </row>
    <row r="53" spans="1:6" x14ac:dyDescent="0.25">
      <c r="A53" s="9" t="s">
        <v>24</v>
      </c>
      <c r="B53" s="24"/>
      <c r="C53" s="24"/>
      <c r="D53" s="14"/>
      <c r="E53" s="14"/>
      <c r="F53" s="6"/>
    </row>
    <row r="54" spans="1:6" x14ac:dyDescent="0.25">
      <c r="A54" s="12" t="s">
        <v>25</v>
      </c>
      <c r="B54" s="23">
        <v>3457042.95</v>
      </c>
      <c r="C54" s="23">
        <v>12325.936179999999</v>
      </c>
      <c r="D54" s="4">
        <v>7.6662052266459684</v>
      </c>
      <c r="E54" s="4">
        <v>2.4508054218684023</v>
      </c>
      <c r="F54" s="6"/>
    </row>
    <row r="55" spans="1:6" x14ac:dyDescent="0.25">
      <c r="A55" s="12" t="s">
        <v>26</v>
      </c>
      <c r="B55" s="23">
        <v>3996978.56</v>
      </c>
      <c r="C55" s="23">
        <v>17632.095229999999</v>
      </c>
      <c r="D55" s="4">
        <v>8.863545628631508</v>
      </c>
      <c r="E55" s="4">
        <v>2.8335825928745719</v>
      </c>
      <c r="F55" s="6"/>
    </row>
    <row r="56" spans="1:6" x14ac:dyDescent="0.25">
      <c r="A56" s="12" t="s">
        <v>27</v>
      </c>
      <c r="B56" s="23">
        <v>7429709.7599999988</v>
      </c>
      <c r="C56" s="23">
        <v>12911.085139999999</v>
      </c>
      <c r="D56" s="4">
        <v>16.475838055345697</v>
      </c>
      <c r="E56" s="4">
        <v>5.2671526579432815</v>
      </c>
      <c r="F56" s="6"/>
    </row>
    <row r="57" spans="1:6" x14ac:dyDescent="0.25">
      <c r="A57" s="12" t="s">
        <v>79</v>
      </c>
      <c r="B57" s="23">
        <v>954459.27</v>
      </c>
      <c r="C57" s="23">
        <v>2465.35005</v>
      </c>
      <c r="D57" s="4">
        <v>2.1165720964776256</v>
      </c>
      <c r="E57" s="4">
        <v>0.67664590452038131</v>
      </c>
      <c r="F57" s="6"/>
    </row>
    <row r="58" spans="1:6" x14ac:dyDescent="0.25">
      <c r="A58" s="12" t="s">
        <v>28</v>
      </c>
      <c r="B58" s="23">
        <v>20664.07</v>
      </c>
      <c r="C58" s="23">
        <v>39.074979999999996</v>
      </c>
      <c r="D58" s="4">
        <v>4.5823845329366862E-2</v>
      </c>
      <c r="E58" s="4">
        <v>1.464940283541117E-2</v>
      </c>
      <c r="F58" s="6"/>
    </row>
    <row r="59" spans="1:6" x14ac:dyDescent="0.25">
      <c r="A59" s="12" t="s">
        <v>80</v>
      </c>
      <c r="B59" s="23">
        <v>2844141.1100000003</v>
      </c>
      <c r="C59" s="23">
        <v>63670.344200000007</v>
      </c>
      <c r="D59" s="4">
        <v>6.3070577248109299</v>
      </c>
      <c r="E59" s="4">
        <v>2.0163002177762404</v>
      </c>
      <c r="F59" s="6"/>
    </row>
    <row r="60" spans="1:6" x14ac:dyDescent="0.25">
      <c r="A60" s="12" t="s">
        <v>29</v>
      </c>
      <c r="B60" s="23">
        <v>8816989.2799999993</v>
      </c>
      <c r="C60" s="23">
        <v>38954.771970000002</v>
      </c>
      <c r="D60" s="4">
        <v>19.552215659229073</v>
      </c>
      <c r="E60" s="4">
        <v>6.2506383185026895</v>
      </c>
      <c r="F60" s="6"/>
    </row>
    <row r="61" spans="1:6" x14ac:dyDescent="0.25">
      <c r="A61" s="12" t="s">
        <v>30</v>
      </c>
      <c r="B61" s="23">
        <v>5196968.9300000006</v>
      </c>
      <c r="C61" s="23">
        <v>917.0557</v>
      </c>
      <c r="D61" s="4">
        <v>11.524598030777348</v>
      </c>
      <c r="E61" s="4">
        <v>3.6842931416069415</v>
      </c>
      <c r="F61" s="6"/>
    </row>
    <row r="62" spans="1:6" x14ac:dyDescent="0.25">
      <c r="A62" s="12" t="s">
        <v>82</v>
      </c>
      <c r="B62" s="23">
        <v>335339.07000000007</v>
      </c>
      <c r="C62" s="23">
        <v>87.137079999999997</v>
      </c>
      <c r="D62" s="4">
        <v>0.74363499913491049</v>
      </c>
      <c r="E62" s="4">
        <v>0.23773231134438405</v>
      </c>
      <c r="F62" s="6"/>
    </row>
    <row r="63" spans="1:6" x14ac:dyDescent="0.25">
      <c r="A63" s="12" t="s">
        <v>83</v>
      </c>
      <c r="B63" s="23">
        <v>172293.6</v>
      </c>
      <c r="C63" s="23">
        <v>802.58879999999999</v>
      </c>
      <c r="D63" s="4">
        <v>0.38207164792026949</v>
      </c>
      <c r="E63" s="4">
        <v>0.12214429937389866</v>
      </c>
      <c r="F63" s="6"/>
    </row>
    <row r="64" spans="1:6" x14ac:dyDescent="0.25">
      <c r="A64" s="12" t="s">
        <v>84</v>
      </c>
      <c r="B64" s="23">
        <v>44344.27</v>
      </c>
      <c r="C64" s="23">
        <v>212.51062999999999</v>
      </c>
      <c r="D64" s="4">
        <v>9.8336144318311114E-2</v>
      </c>
      <c r="E64" s="4">
        <v>3.1437034169562839E-2</v>
      </c>
      <c r="F64" s="6"/>
    </row>
    <row r="65" spans="1:256" x14ac:dyDescent="0.25">
      <c r="A65" s="12" t="s">
        <v>85</v>
      </c>
      <c r="B65" s="23">
        <v>307768.45999999996</v>
      </c>
      <c r="C65" s="23">
        <v>68.277600000000007</v>
      </c>
      <c r="D65" s="4">
        <v>0.68249547684930556</v>
      </c>
      <c r="E65" s="4">
        <v>0.21818664718877395</v>
      </c>
      <c r="F65" s="6"/>
    </row>
    <row r="66" spans="1:256" x14ac:dyDescent="0.25">
      <c r="A66" s="12" t="s">
        <v>31</v>
      </c>
      <c r="B66" s="23">
        <v>3539210.68</v>
      </c>
      <c r="C66" s="23">
        <v>16858.153689999999</v>
      </c>
      <c r="D66" s="4">
        <v>7.8484172183100096</v>
      </c>
      <c r="E66" s="4">
        <v>2.5090566848984492</v>
      </c>
      <c r="F66" s="6"/>
    </row>
    <row r="67" spans="1:256" x14ac:dyDescent="0.25">
      <c r="A67" s="12" t="s">
        <v>32</v>
      </c>
      <c r="B67" s="23">
        <v>989462.82</v>
      </c>
      <c r="C67" s="23">
        <v>4766.7869099999998</v>
      </c>
      <c r="D67" s="4">
        <v>2.1941946200743203</v>
      </c>
      <c r="E67" s="4">
        <v>0.70146101135168093</v>
      </c>
      <c r="F67" s="6"/>
    </row>
    <row r="68" spans="1:256" x14ac:dyDescent="0.25">
      <c r="A68" s="12" t="s">
        <v>49</v>
      </c>
      <c r="B68" s="23">
        <v>312902</v>
      </c>
      <c r="C68" s="23">
        <v>209.024</v>
      </c>
      <c r="D68" s="4">
        <v>0.69387941732918779</v>
      </c>
      <c r="E68" s="4">
        <v>0.22182597358631795</v>
      </c>
      <c r="F68" s="6"/>
    </row>
    <row r="69" spans="1:256" x14ac:dyDescent="0.25">
      <c r="A69" s="12" t="s">
        <v>33</v>
      </c>
      <c r="B69" s="23">
        <v>543.34</v>
      </c>
      <c r="C69" s="23">
        <v>0.93571000000000004</v>
      </c>
      <c r="D69" s="4">
        <v>1.2048898460592804E-3</v>
      </c>
      <c r="E69" s="4">
        <v>3.8519064911183063E-4</v>
      </c>
      <c r="F69" s="6"/>
    </row>
    <row r="70" spans="1:256" x14ac:dyDescent="0.25">
      <c r="A70" s="12" t="s">
        <v>34</v>
      </c>
      <c r="B70" s="23">
        <v>5307541.4000000004</v>
      </c>
      <c r="C70" s="23">
        <v>20672.124589999999</v>
      </c>
      <c r="D70" s="4">
        <v>11.769799279271281</v>
      </c>
      <c r="E70" s="4">
        <v>3.7626814095297867</v>
      </c>
      <c r="F70" s="6"/>
    </row>
    <row r="71" spans="1:256" x14ac:dyDescent="0.25">
      <c r="A71" s="12" t="s">
        <v>23</v>
      </c>
      <c r="B71" s="23">
        <v>1368219.14</v>
      </c>
      <c r="C71" s="23">
        <v>5632.6931000000004</v>
      </c>
      <c r="D71" s="4">
        <v>3.034110039698827</v>
      </c>
      <c r="E71" s="4">
        <v>0.96997316351424623</v>
      </c>
      <c r="F71" s="6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  <c r="IT71" s="40"/>
      <c r="IU71" s="40"/>
      <c r="IV71" s="40"/>
    </row>
    <row r="72" spans="1:256" x14ac:dyDescent="0.25">
      <c r="A72" s="7" t="s">
        <v>24</v>
      </c>
      <c r="B72" s="13">
        <v>45094578.710000001</v>
      </c>
      <c r="C72" s="13">
        <v>198225.94555999999</v>
      </c>
      <c r="D72" s="13">
        <v>100</v>
      </c>
      <c r="E72" s="13">
        <v>31.968951383534133</v>
      </c>
      <c r="F72" s="6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</row>
    <row r="73" spans="1:256" x14ac:dyDescent="0.25">
      <c r="B73" s="24"/>
      <c r="C73" s="24"/>
      <c r="D73" s="24"/>
      <c r="E73" s="24"/>
      <c r="F73" s="6"/>
    </row>
    <row r="74" spans="1:256" x14ac:dyDescent="0.25">
      <c r="A74" s="9" t="s">
        <v>35</v>
      </c>
      <c r="B74" s="24"/>
      <c r="C74" s="24"/>
      <c r="D74" s="15"/>
      <c r="E74" s="15"/>
      <c r="F74" s="6"/>
    </row>
    <row r="75" spans="1:256" x14ac:dyDescent="0.25">
      <c r="A75" s="12" t="s">
        <v>36</v>
      </c>
      <c r="B75" s="23">
        <v>3775169.26</v>
      </c>
      <c r="C75" s="23">
        <v>16389.107889999999</v>
      </c>
      <c r="D75" s="4">
        <v>13.765538161403665</v>
      </c>
      <c r="E75" s="4">
        <v>2.6763350715324274</v>
      </c>
      <c r="F75" s="6"/>
    </row>
    <row r="76" spans="1:256" x14ac:dyDescent="0.25">
      <c r="A76" s="12" t="s">
        <v>37</v>
      </c>
      <c r="B76" s="23">
        <v>3793202.79</v>
      </c>
      <c r="C76" s="23">
        <v>15901.354660000001</v>
      </c>
      <c r="D76" s="4">
        <v>13.831294483386383</v>
      </c>
      <c r="E76" s="4">
        <v>2.6891196026298578</v>
      </c>
      <c r="F76" s="6"/>
    </row>
    <row r="77" spans="1:256" x14ac:dyDescent="0.25">
      <c r="A77" s="12" t="s">
        <v>92</v>
      </c>
      <c r="B77" s="23">
        <v>846577.18</v>
      </c>
      <c r="C77" s="23">
        <v>3801.6515799999997</v>
      </c>
      <c r="D77" s="4">
        <v>3.0869054273512231</v>
      </c>
      <c r="E77" s="4">
        <v>0.60016493077532129</v>
      </c>
      <c r="F77" s="6"/>
    </row>
    <row r="78" spans="1:256" x14ac:dyDescent="0.25">
      <c r="A78" s="12" t="s">
        <v>38</v>
      </c>
      <c r="B78" s="23">
        <v>104421</v>
      </c>
      <c r="C78" s="23">
        <v>103.57</v>
      </c>
      <c r="D78" s="4">
        <v>0.38075412288982563</v>
      </c>
      <c r="E78" s="4">
        <v>7.4027299243395406E-2</v>
      </c>
      <c r="F78" s="6"/>
    </row>
    <row r="79" spans="1:256" x14ac:dyDescent="0.25">
      <c r="A79" s="12" t="s">
        <v>39</v>
      </c>
      <c r="B79" s="23">
        <v>909693.98</v>
      </c>
      <c r="C79" s="23">
        <v>2633.61742</v>
      </c>
      <c r="D79" s="4">
        <v>3.3170505305738751</v>
      </c>
      <c r="E79" s="4">
        <v>0.64491039615954027</v>
      </c>
      <c r="F79" s="6"/>
    </row>
    <row r="80" spans="1:256" x14ac:dyDescent="0.25">
      <c r="A80" s="12" t="s">
        <v>94</v>
      </c>
      <c r="B80" s="23">
        <v>11870.5</v>
      </c>
      <c r="C80" s="23">
        <v>16.400949999999998</v>
      </c>
      <c r="D80" s="4">
        <v>4.3283839608543061E-2</v>
      </c>
      <c r="E80" s="4">
        <v>8.4153671739278998E-3</v>
      </c>
      <c r="F80" s="6"/>
    </row>
    <row r="81" spans="1:6" x14ac:dyDescent="0.25">
      <c r="A81" s="12" t="s">
        <v>40</v>
      </c>
      <c r="B81" s="23">
        <v>148415.04000000001</v>
      </c>
      <c r="C81" s="23">
        <v>188.60079999999999</v>
      </c>
      <c r="D81" s="4">
        <v>0.54117120482334391</v>
      </c>
      <c r="E81" s="4">
        <v>0.10521604445753727</v>
      </c>
      <c r="F81" s="6"/>
    </row>
    <row r="82" spans="1:6" x14ac:dyDescent="0.25">
      <c r="A82" s="12" t="s">
        <v>41</v>
      </c>
      <c r="B82" s="23">
        <v>14939.08</v>
      </c>
      <c r="C82" s="23">
        <v>29.897379999999998</v>
      </c>
      <c r="D82" s="4">
        <v>5.4472915430621577E-2</v>
      </c>
      <c r="E82" s="4">
        <v>1.0590779111299676E-2</v>
      </c>
      <c r="F82" s="6"/>
    </row>
    <row r="83" spans="1:6" x14ac:dyDescent="0.25">
      <c r="A83" s="12" t="s">
        <v>42</v>
      </c>
      <c r="B83" s="23">
        <v>63444.539999999994</v>
      </c>
      <c r="C83" s="23">
        <v>73.922749999999994</v>
      </c>
      <c r="D83" s="4">
        <v>0.2313401536074971</v>
      </c>
      <c r="E83" s="4">
        <v>4.4977810478156396E-2</v>
      </c>
      <c r="F83" s="6"/>
    </row>
    <row r="84" spans="1:6" x14ac:dyDescent="0.25">
      <c r="A84" s="12" t="s">
        <v>43</v>
      </c>
      <c r="B84" s="23">
        <v>4533622.9700000007</v>
      </c>
      <c r="C84" s="23">
        <v>19986.324140000001</v>
      </c>
      <c r="D84" s="4">
        <v>16.531115747364193</v>
      </c>
      <c r="E84" s="4">
        <v>3.214026529691548</v>
      </c>
      <c r="F84" s="6"/>
    </row>
    <row r="85" spans="1:6" x14ac:dyDescent="0.25">
      <c r="A85" s="12" t="s">
        <v>95</v>
      </c>
      <c r="B85" s="23">
        <v>174836.69999999998</v>
      </c>
      <c r="C85" s="23">
        <v>777.76468</v>
      </c>
      <c r="D85" s="4">
        <v>0.63751347293601457</v>
      </c>
      <c r="E85" s="4">
        <v>0.12394718217243418</v>
      </c>
      <c r="F85" s="6"/>
    </row>
    <row r="86" spans="1:6" x14ac:dyDescent="0.25">
      <c r="A86" s="12" t="s">
        <v>44</v>
      </c>
      <c r="B86" s="23">
        <v>1000964.64</v>
      </c>
      <c r="C86" s="23">
        <v>4368.22822</v>
      </c>
      <c r="D86" s="4">
        <v>3.6498540863133857</v>
      </c>
      <c r="E86" s="4">
        <v>0.70961500979053604</v>
      </c>
      <c r="F86" s="6"/>
    </row>
    <row r="87" spans="1:6" x14ac:dyDescent="0.25">
      <c r="A87" s="12" t="s">
        <v>96</v>
      </c>
      <c r="B87" s="23">
        <v>169438.24</v>
      </c>
      <c r="C87" s="23">
        <v>742.10989999999993</v>
      </c>
      <c r="D87" s="4">
        <v>0.61782887020039812</v>
      </c>
      <c r="E87" s="4">
        <v>0.12012004573557281</v>
      </c>
      <c r="F87" s="6"/>
    </row>
    <row r="88" spans="1:6" x14ac:dyDescent="0.25">
      <c r="A88" s="12" t="s">
        <v>97</v>
      </c>
      <c r="B88" s="23">
        <v>2253019.2599999998</v>
      </c>
      <c r="C88" s="23">
        <v>10161.18267</v>
      </c>
      <c r="D88" s="4">
        <v>8.2152667777093118</v>
      </c>
      <c r="E88" s="4">
        <v>1.5972355269644349</v>
      </c>
      <c r="F88" s="6"/>
    </row>
    <row r="89" spans="1:6" x14ac:dyDescent="0.25">
      <c r="A89" s="12" t="s">
        <v>45</v>
      </c>
      <c r="B89" s="23">
        <v>1080097.55</v>
      </c>
      <c r="C89" s="23">
        <v>4766.23578</v>
      </c>
      <c r="D89" s="4">
        <v>3.93839931896553</v>
      </c>
      <c r="E89" s="4">
        <v>0.76571479439871515</v>
      </c>
      <c r="F89" s="6"/>
    </row>
    <row r="90" spans="1:6" x14ac:dyDescent="0.25">
      <c r="A90" s="12" t="s">
        <v>135</v>
      </c>
      <c r="B90" s="23">
        <v>12512.4</v>
      </c>
      <c r="C90" s="23">
        <v>30.484400000000001</v>
      </c>
      <c r="D90" s="4">
        <v>4.5624423126063282E-2</v>
      </c>
      <c r="E90" s="4">
        <v>8.8704300768337862E-3</v>
      </c>
      <c r="F90" s="6"/>
    </row>
    <row r="91" spans="1:6" x14ac:dyDescent="0.25">
      <c r="A91" s="12" t="s">
        <v>46</v>
      </c>
      <c r="B91" s="23">
        <v>2220868.0299999998</v>
      </c>
      <c r="C91" s="23">
        <v>7877.16651</v>
      </c>
      <c r="D91" s="4">
        <v>8.0980325683215533</v>
      </c>
      <c r="E91" s="4">
        <v>1.5744425186207758</v>
      </c>
      <c r="F91" s="6"/>
    </row>
    <row r="92" spans="1:6" x14ac:dyDescent="0.25">
      <c r="A92" s="12" t="s">
        <v>23</v>
      </c>
      <c r="B92" s="23">
        <v>6311691.9500000011</v>
      </c>
      <c r="C92" s="23">
        <v>21632.012660000004</v>
      </c>
      <c r="D92" s="4">
        <v>23.01455389598858</v>
      </c>
      <c r="E92" s="4">
        <v>4.4745550101491078</v>
      </c>
      <c r="F92" s="6"/>
    </row>
    <row r="93" spans="1:6" x14ac:dyDescent="0.25">
      <c r="A93" s="7" t="s">
        <v>35</v>
      </c>
      <c r="B93" s="13">
        <v>27424785.109999999</v>
      </c>
      <c r="C93" s="13">
        <v>109479.63239000001</v>
      </c>
      <c r="D93" s="13">
        <v>100</v>
      </c>
      <c r="E93" s="13">
        <v>19.442284349161419</v>
      </c>
      <c r="F93" s="6"/>
    </row>
    <row r="94" spans="1:6" x14ac:dyDescent="0.25">
      <c r="A94" s="6"/>
      <c r="B94" s="25"/>
      <c r="C94" s="25"/>
      <c r="D94" s="15"/>
      <c r="E94" s="15"/>
      <c r="F94" s="6"/>
    </row>
    <row r="95" spans="1:6" x14ac:dyDescent="0.25">
      <c r="A95" s="16" t="s">
        <v>47</v>
      </c>
      <c r="B95" s="26"/>
      <c r="C95" s="26"/>
      <c r="D95" s="3"/>
      <c r="E95" s="3"/>
      <c r="F95" s="6"/>
    </row>
    <row r="96" spans="1:6" x14ac:dyDescent="0.25">
      <c r="A96" s="12" t="s">
        <v>23</v>
      </c>
      <c r="B96" s="23">
        <v>166484.41999999998</v>
      </c>
      <c r="C96" s="23">
        <v>104.9324</v>
      </c>
      <c r="D96" s="4">
        <v>100</v>
      </c>
      <c r="E96" s="4">
        <v>0.11802599073656758</v>
      </c>
      <c r="F96" s="6"/>
    </row>
    <row r="97" spans="1:6" x14ac:dyDescent="0.25">
      <c r="A97" s="7" t="s">
        <v>47</v>
      </c>
      <c r="B97" s="13">
        <v>166484.41999999998</v>
      </c>
      <c r="C97" s="13">
        <v>104.9324</v>
      </c>
      <c r="D97" s="13">
        <v>100</v>
      </c>
      <c r="E97" s="13">
        <v>0.11802599073656758</v>
      </c>
      <c r="F97" s="6"/>
    </row>
    <row r="98" spans="1:6" x14ac:dyDescent="0.25">
      <c r="A98" s="7" t="s">
        <v>0</v>
      </c>
      <c r="B98" s="13">
        <v>141057422.14999998</v>
      </c>
      <c r="C98" s="13">
        <v>480963.29695999995</v>
      </c>
      <c r="D98" s="13"/>
      <c r="E98" s="13">
        <v>100</v>
      </c>
      <c r="F98" s="6"/>
    </row>
    <row r="99" spans="1:6" x14ac:dyDescent="0.25">
      <c r="A99" s="6"/>
      <c r="B99" s="33"/>
      <c r="C99" s="33"/>
      <c r="D99" s="33"/>
      <c r="E99" s="6"/>
      <c r="F99" s="6"/>
    </row>
    <row r="100" spans="1:6" ht="14.25" x14ac:dyDescent="0.3">
      <c r="A100" s="17"/>
      <c r="B100" s="33"/>
      <c r="C100" s="33"/>
      <c r="D100" s="6"/>
      <c r="E100" s="6"/>
      <c r="F100" s="6"/>
    </row>
    <row r="101" spans="1:6" x14ac:dyDescent="0.25">
      <c r="A101" s="52" t="s">
        <v>48</v>
      </c>
      <c r="B101" s="41"/>
      <c r="C101" s="41"/>
      <c r="D101" s="42"/>
      <c r="E101" s="6"/>
      <c r="F101" s="6"/>
    </row>
    <row r="102" spans="1:6" ht="14.25" x14ac:dyDescent="0.3">
      <c r="A102" s="48" t="s">
        <v>160</v>
      </c>
      <c r="B102" s="44"/>
      <c r="C102" s="44"/>
      <c r="D102" s="41"/>
      <c r="E102" s="6"/>
      <c r="F102" s="6"/>
    </row>
    <row r="103" spans="1:6" ht="14.25" x14ac:dyDescent="0.3">
      <c r="A103" s="48" t="s">
        <v>122</v>
      </c>
      <c r="B103" s="46"/>
      <c r="C103" s="46"/>
      <c r="D103" s="47"/>
      <c r="E103" s="6"/>
      <c r="F103" s="6"/>
    </row>
    <row r="104" spans="1:6" ht="15.75" x14ac:dyDescent="0.3">
      <c r="A104" s="48"/>
      <c r="B104" s="49"/>
      <c r="C104" s="49"/>
      <c r="D104" s="49"/>
      <c r="E104" s="6"/>
      <c r="F104" s="6"/>
    </row>
    <row r="105" spans="1:6" x14ac:dyDescent="0.25">
      <c r="A105" s="12"/>
      <c r="B105" s="23"/>
      <c r="C105" s="23"/>
      <c r="D105" s="4"/>
      <c r="E105" s="4"/>
    </row>
    <row r="106" spans="1:6" x14ac:dyDescent="0.25">
      <c r="A106" s="12"/>
      <c r="B106" s="23"/>
      <c r="C106" s="23"/>
      <c r="D106" s="4"/>
      <c r="E106" s="4"/>
    </row>
    <row r="107" spans="1:6" x14ac:dyDescent="0.25">
      <c r="A107" s="12"/>
      <c r="B107" s="23"/>
      <c r="C107" s="23"/>
      <c r="D107" s="4"/>
      <c r="E107" s="4"/>
    </row>
    <row r="108" spans="1:6" x14ac:dyDescent="0.25">
      <c r="A108" s="12"/>
      <c r="B108" s="23"/>
      <c r="C108" s="23"/>
      <c r="D108" s="4"/>
      <c r="E108" s="4"/>
    </row>
    <row r="109" spans="1:6" x14ac:dyDescent="0.25">
      <c r="A109" s="12"/>
      <c r="B109" s="23"/>
      <c r="C109" s="23"/>
      <c r="D109" s="4"/>
      <c r="E109" s="4"/>
    </row>
    <row r="110" spans="1:6" x14ac:dyDescent="0.25">
      <c r="A110" s="9"/>
      <c r="B110" s="34"/>
      <c r="C110" s="34"/>
      <c r="D110" s="34"/>
      <c r="E110" s="34"/>
    </row>
    <row r="111" spans="1:6" x14ac:dyDescent="0.25">
      <c r="B111" s="24"/>
      <c r="C111" s="24"/>
      <c r="D111" s="24"/>
      <c r="E111" s="24"/>
    </row>
    <row r="112" spans="1:6" x14ac:dyDescent="0.25">
      <c r="A112" s="9"/>
      <c r="B112" s="24"/>
      <c r="C112" s="24"/>
      <c r="D112" s="15"/>
      <c r="E112" s="15"/>
    </row>
    <row r="113" spans="1:5" x14ac:dyDescent="0.25">
      <c r="A113" s="12"/>
      <c r="B113" s="23"/>
      <c r="C113" s="23"/>
      <c r="D113" s="4"/>
      <c r="E113" s="4"/>
    </row>
    <row r="114" spans="1:5" x14ac:dyDescent="0.25">
      <c r="A114" s="12"/>
      <c r="B114" s="23"/>
      <c r="C114" s="23"/>
      <c r="D114" s="4"/>
      <c r="E114" s="4"/>
    </row>
    <row r="115" spans="1:5" x14ac:dyDescent="0.25">
      <c r="A115" s="12"/>
      <c r="B115" s="23"/>
      <c r="C115" s="23"/>
      <c r="D115" s="4"/>
      <c r="E115" s="4"/>
    </row>
    <row r="116" spans="1:5" x14ac:dyDescent="0.25">
      <c r="A116" s="12"/>
      <c r="B116" s="23"/>
      <c r="C116" s="23"/>
      <c r="D116" s="4"/>
      <c r="E116" s="4"/>
    </row>
    <row r="117" spans="1:5" x14ac:dyDescent="0.25">
      <c r="A117" s="12"/>
      <c r="B117" s="23"/>
      <c r="C117" s="23"/>
      <c r="D117" s="4"/>
      <c r="E117" s="4"/>
    </row>
    <row r="118" spans="1:5" x14ac:dyDescent="0.25">
      <c r="A118" s="12"/>
      <c r="B118" s="23"/>
      <c r="C118" s="23"/>
      <c r="D118" s="4"/>
      <c r="E118" s="4"/>
    </row>
    <row r="119" spans="1:5" x14ac:dyDescent="0.25">
      <c r="A119" s="12"/>
      <c r="B119" s="23"/>
      <c r="C119" s="23"/>
      <c r="D119" s="4"/>
      <c r="E119" s="4"/>
    </row>
    <row r="120" spans="1:5" x14ac:dyDescent="0.25">
      <c r="A120" s="12"/>
      <c r="B120" s="23"/>
      <c r="C120" s="23"/>
      <c r="D120" s="4"/>
      <c r="E120" s="4"/>
    </row>
    <row r="121" spans="1:5" x14ac:dyDescent="0.25">
      <c r="A121" s="12"/>
      <c r="B121" s="23"/>
      <c r="C121" s="23"/>
      <c r="D121" s="4"/>
      <c r="E121" s="4"/>
    </row>
    <row r="122" spans="1:5" x14ac:dyDescent="0.25">
      <c r="A122" s="12"/>
      <c r="B122" s="23"/>
      <c r="C122" s="23"/>
      <c r="D122" s="4"/>
      <c r="E122" s="4"/>
    </row>
    <row r="123" spans="1:5" x14ac:dyDescent="0.25">
      <c r="A123" s="12"/>
      <c r="B123" s="23"/>
      <c r="C123" s="23"/>
      <c r="D123" s="4"/>
      <c r="E123" s="4"/>
    </row>
    <row r="124" spans="1:5" x14ac:dyDescent="0.25">
      <c r="A124" s="12"/>
      <c r="B124" s="23"/>
      <c r="C124" s="23"/>
      <c r="D124" s="4"/>
      <c r="E124" s="4"/>
    </row>
    <row r="125" spans="1:5" x14ac:dyDescent="0.25">
      <c r="A125" s="12"/>
      <c r="B125" s="23"/>
      <c r="C125" s="23"/>
      <c r="D125" s="4"/>
      <c r="E125" s="4"/>
    </row>
    <row r="126" spans="1:5" x14ac:dyDescent="0.25">
      <c r="A126" s="12"/>
      <c r="B126" s="23"/>
      <c r="C126" s="23"/>
      <c r="D126" s="4"/>
      <c r="E126" s="4"/>
    </row>
    <row r="127" spans="1:5" x14ac:dyDescent="0.25">
      <c r="A127" s="12"/>
      <c r="B127" s="23"/>
      <c r="C127" s="23"/>
      <c r="D127" s="4"/>
      <c r="E127" s="4"/>
    </row>
    <row r="128" spans="1:5" x14ac:dyDescent="0.25">
      <c r="A128" s="12"/>
      <c r="B128" s="23"/>
      <c r="C128" s="23"/>
      <c r="D128" s="4"/>
      <c r="E128" s="4"/>
    </row>
    <row r="129" spans="1:5" x14ac:dyDescent="0.25">
      <c r="A129" s="12"/>
      <c r="B129" s="23"/>
      <c r="C129" s="23"/>
      <c r="D129" s="4"/>
      <c r="E129" s="4"/>
    </row>
    <row r="130" spans="1:5" x14ac:dyDescent="0.25">
      <c r="A130" s="12"/>
      <c r="B130" s="23"/>
      <c r="C130" s="23"/>
      <c r="D130" s="4"/>
      <c r="E130" s="4"/>
    </row>
    <row r="131" spans="1:5" x14ac:dyDescent="0.25">
      <c r="A131" s="12"/>
      <c r="B131" s="23"/>
      <c r="C131" s="23"/>
      <c r="D131" s="4"/>
      <c r="E131" s="4"/>
    </row>
    <row r="132" spans="1:5" x14ac:dyDescent="0.25">
      <c r="A132" s="12"/>
      <c r="B132" s="23"/>
      <c r="C132" s="23"/>
      <c r="D132" s="4"/>
      <c r="E132" s="4"/>
    </row>
    <row r="133" spans="1:5" x14ac:dyDescent="0.25">
      <c r="A133" s="12"/>
      <c r="B133" s="23"/>
      <c r="C133" s="23"/>
      <c r="D133" s="4"/>
      <c r="E133" s="4"/>
    </row>
    <row r="134" spans="1:5" x14ac:dyDescent="0.25">
      <c r="A134" s="12"/>
      <c r="B134" s="23"/>
      <c r="C134" s="23"/>
      <c r="D134" s="4"/>
      <c r="E134" s="4"/>
    </row>
    <row r="135" spans="1:5" x14ac:dyDescent="0.25">
      <c r="A135" s="12"/>
      <c r="B135" s="23"/>
      <c r="C135" s="23"/>
      <c r="D135" s="4"/>
      <c r="E135" s="4"/>
    </row>
    <row r="136" spans="1:5" x14ac:dyDescent="0.25">
      <c r="A136" s="12"/>
      <c r="B136" s="23"/>
      <c r="C136" s="23"/>
      <c r="D136" s="4"/>
      <c r="E136" s="4"/>
    </row>
    <row r="137" spans="1:5" x14ac:dyDescent="0.25">
      <c r="A137" s="12"/>
      <c r="B137" s="23"/>
      <c r="C137" s="23"/>
      <c r="D137" s="4"/>
      <c r="E137" s="4"/>
    </row>
    <row r="138" spans="1:5" x14ac:dyDescent="0.25">
      <c r="A138" s="12"/>
      <c r="B138" s="23"/>
      <c r="C138" s="23"/>
      <c r="D138" s="4"/>
      <c r="E138" s="4"/>
    </row>
    <row r="139" spans="1:5" x14ac:dyDescent="0.25">
      <c r="A139" s="12"/>
      <c r="B139" s="23"/>
      <c r="C139" s="23"/>
      <c r="D139" s="4"/>
      <c r="E139" s="4"/>
    </row>
    <row r="140" spans="1:5" x14ac:dyDescent="0.25">
      <c r="A140" s="12"/>
      <c r="B140" s="23"/>
      <c r="C140" s="23"/>
      <c r="D140" s="4"/>
      <c r="E140" s="4"/>
    </row>
    <row r="141" spans="1:5" x14ac:dyDescent="0.25">
      <c r="A141" s="12"/>
      <c r="B141" s="23"/>
      <c r="C141" s="23"/>
      <c r="D141" s="4"/>
      <c r="E141" s="4"/>
    </row>
    <row r="142" spans="1:5" x14ac:dyDescent="0.25">
      <c r="A142" s="12"/>
      <c r="B142" s="23"/>
      <c r="C142" s="23"/>
      <c r="D142" s="4"/>
      <c r="E142" s="4"/>
    </row>
    <row r="143" spans="1:5" x14ac:dyDescent="0.25">
      <c r="A143" s="12"/>
      <c r="B143" s="23"/>
      <c r="C143" s="23"/>
      <c r="D143" s="4"/>
      <c r="E143" s="4"/>
    </row>
    <row r="144" spans="1:5" x14ac:dyDescent="0.25">
      <c r="A144" s="12"/>
      <c r="B144" s="23"/>
      <c r="C144" s="23"/>
      <c r="D144" s="4"/>
      <c r="E144" s="4"/>
    </row>
    <row r="145" spans="1:5" x14ac:dyDescent="0.25">
      <c r="A145" s="12"/>
      <c r="B145" s="23"/>
      <c r="C145" s="23"/>
      <c r="D145" s="4"/>
      <c r="E145" s="4"/>
    </row>
    <row r="146" spans="1:5" x14ac:dyDescent="0.25">
      <c r="A146" s="12"/>
      <c r="B146" s="23"/>
      <c r="C146" s="23"/>
      <c r="D146" s="4"/>
      <c r="E146" s="4"/>
    </row>
    <row r="147" spans="1:5" x14ac:dyDescent="0.25">
      <c r="A147" s="12"/>
      <c r="B147" s="23"/>
      <c r="C147" s="23"/>
      <c r="D147" s="4"/>
      <c r="E147" s="4"/>
    </row>
    <row r="148" spans="1:5" x14ac:dyDescent="0.25">
      <c r="A148" s="12"/>
      <c r="B148" s="23"/>
      <c r="C148" s="23"/>
      <c r="D148" s="4"/>
      <c r="E148" s="4"/>
    </row>
    <row r="149" spans="1:5" x14ac:dyDescent="0.25">
      <c r="A149" s="12"/>
      <c r="B149" s="23"/>
      <c r="C149" s="23"/>
      <c r="D149" s="4"/>
      <c r="E149" s="4"/>
    </row>
    <row r="150" spans="1:5" x14ac:dyDescent="0.25">
      <c r="A150" s="9"/>
      <c r="B150" s="34"/>
      <c r="C150" s="34"/>
      <c r="D150" s="34"/>
      <c r="E150" s="34"/>
    </row>
    <row r="151" spans="1:5" x14ac:dyDescent="0.25">
      <c r="B151" s="25"/>
      <c r="C151" s="25"/>
      <c r="D151" s="15"/>
      <c r="E151" s="15"/>
    </row>
    <row r="152" spans="1:5" x14ac:dyDescent="0.25">
      <c r="A152" s="16"/>
      <c r="B152" s="26"/>
      <c r="C152" s="26"/>
      <c r="D152" s="3"/>
      <c r="E152" s="3"/>
    </row>
    <row r="153" spans="1:5" x14ac:dyDescent="0.25">
      <c r="A153" s="12"/>
      <c r="B153" s="23"/>
      <c r="C153" s="23"/>
      <c r="D153" s="4"/>
      <c r="E153" s="4"/>
    </row>
    <row r="154" spans="1:5" x14ac:dyDescent="0.25">
      <c r="A154" s="12"/>
      <c r="B154" s="23"/>
      <c r="C154" s="23"/>
      <c r="D154" s="4"/>
      <c r="E154" s="4"/>
    </row>
    <row r="155" spans="1:5" x14ac:dyDescent="0.25">
      <c r="A155" s="12"/>
      <c r="B155" s="23"/>
      <c r="C155" s="23"/>
      <c r="D155" s="4"/>
      <c r="E155" s="4"/>
    </row>
    <row r="156" spans="1:5" x14ac:dyDescent="0.25">
      <c r="A156" s="12"/>
      <c r="B156" s="23"/>
      <c r="C156" s="23"/>
      <c r="D156" s="4"/>
      <c r="E156" s="4"/>
    </row>
    <row r="157" spans="1:5" x14ac:dyDescent="0.25">
      <c r="A157" s="9"/>
      <c r="B157" s="34"/>
      <c r="C157" s="34"/>
      <c r="D157" s="34"/>
      <c r="E157" s="34"/>
    </row>
    <row r="158" spans="1:5" x14ac:dyDescent="0.25">
      <c r="A158" s="9"/>
      <c r="B158" s="34"/>
      <c r="C158" s="34"/>
      <c r="D158" s="34"/>
      <c r="E158" s="34"/>
    </row>
    <row r="159" spans="1:5" x14ac:dyDescent="0.25">
      <c r="B159" s="35"/>
      <c r="C159" s="35"/>
      <c r="D159" s="35"/>
    </row>
    <row r="160" spans="1:5" ht="14.25" x14ac:dyDescent="0.3">
      <c r="A160" s="17"/>
      <c r="B160" s="35"/>
      <c r="C160" s="35"/>
      <c r="D160" s="5"/>
    </row>
    <row r="161" spans="1:5" x14ac:dyDescent="0.25">
      <c r="A161" s="36"/>
      <c r="B161" s="15"/>
      <c r="C161" s="15"/>
      <c r="D161" s="37"/>
    </row>
    <row r="162" spans="1:5" ht="14.25" x14ac:dyDescent="0.3">
      <c r="A162" s="38"/>
      <c r="B162" s="39"/>
      <c r="C162" s="39"/>
      <c r="D162" s="15"/>
    </row>
    <row r="164" spans="1:5" ht="15" x14ac:dyDescent="0.25">
      <c r="A164" s="27"/>
      <c r="B164" s="20"/>
      <c r="C164" s="20"/>
      <c r="D164" s="20"/>
    </row>
    <row r="165" spans="1:5" ht="15" x14ac:dyDescent="0.25">
      <c r="A165" s="27"/>
      <c r="B165" s="20"/>
      <c r="C165" s="20"/>
      <c r="D165" s="20"/>
    </row>
    <row r="166" spans="1:5" x14ac:dyDescent="0.25">
      <c r="B166" s="5"/>
      <c r="C166" s="18"/>
      <c r="D166" s="18"/>
      <c r="E166" s="19"/>
    </row>
    <row r="167" spans="1:5" x14ac:dyDescent="0.25">
      <c r="B167" s="5"/>
      <c r="C167" s="5"/>
      <c r="D167" s="5"/>
      <c r="E167" s="19"/>
    </row>
    <row r="168" spans="1:5" x14ac:dyDescent="0.25">
      <c r="B168" s="5"/>
      <c r="C168" s="5"/>
      <c r="D168" s="5"/>
      <c r="E168" s="19"/>
    </row>
    <row r="169" spans="1:5" x14ac:dyDescent="0.25">
      <c r="B169" s="5"/>
      <c r="C169" s="5"/>
      <c r="D169" s="5"/>
      <c r="E169" s="19"/>
    </row>
    <row r="170" spans="1:5" x14ac:dyDescent="0.25">
      <c r="B170" s="5"/>
      <c r="C170" s="5"/>
      <c r="D170" s="5"/>
      <c r="E170" s="19"/>
    </row>
    <row r="171" spans="1:5" x14ac:dyDescent="0.25">
      <c r="B171" s="5"/>
      <c r="C171" s="5"/>
      <c r="D171" s="5"/>
    </row>
    <row r="172" spans="1:5" x14ac:dyDescent="0.25">
      <c r="B172" s="5"/>
      <c r="C172" s="5"/>
      <c r="D172" s="5"/>
    </row>
    <row r="173" spans="1:5" x14ac:dyDescent="0.25">
      <c r="B173" s="5"/>
      <c r="C173" s="5"/>
      <c r="D173" s="5"/>
    </row>
    <row r="174" spans="1:5" x14ac:dyDescent="0.25">
      <c r="B174" s="5"/>
      <c r="C174" s="5"/>
      <c r="D174" s="5"/>
    </row>
    <row r="175" spans="1:5" x14ac:dyDescent="0.25">
      <c r="B175" s="5"/>
      <c r="C175" s="5"/>
      <c r="D175" s="5"/>
    </row>
    <row r="176" spans="1:5" x14ac:dyDescent="0.25">
      <c r="B176" s="5"/>
      <c r="C176" s="5"/>
      <c r="D176" s="5"/>
    </row>
    <row r="177" spans="2:4" x14ac:dyDescent="0.25">
      <c r="B177" s="5"/>
      <c r="C177" s="5"/>
      <c r="D177" s="5"/>
    </row>
    <row r="178" spans="2:4" x14ac:dyDescent="0.25">
      <c r="B178" s="5"/>
      <c r="C178" s="5"/>
      <c r="D178" s="5"/>
    </row>
    <row r="179" spans="2:4" x14ac:dyDescent="0.25">
      <c r="B179" s="5"/>
      <c r="C179" s="5"/>
      <c r="D179" s="5"/>
    </row>
    <row r="180" spans="2:4" x14ac:dyDescent="0.25">
      <c r="B180" s="5"/>
      <c r="C180" s="5"/>
      <c r="D180" s="5"/>
    </row>
    <row r="181" spans="2:4" x14ac:dyDescent="0.25">
      <c r="B181" s="5"/>
      <c r="C181" s="5"/>
      <c r="D181" s="5"/>
    </row>
    <row r="182" spans="2:4" x14ac:dyDescent="0.25">
      <c r="B182" s="5"/>
      <c r="C182" s="5"/>
      <c r="D182" s="5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60"/>
  <sheetViews>
    <sheetView workbookViewId="0">
      <selection activeCell="A151" sqref="A151"/>
    </sheetView>
  </sheetViews>
  <sheetFormatPr baseColWidth="10" defaultRowHeight="15" x14ac:dyDescent="0.25"/>
  <cols>
    <col min="1" max="1" width="34.5703125" style="49" customWidth="1"/>
    <col min="2" max="5" width="28.140625" style="49" customWidth="1"/>
    <col min="6" max="16384" width="11.42578125" style="49"/>
  </cols>
  <sheetData>
    <row r="5" spans="1:6" x14ac:dyDescent="0.25">
      <c r="A5" s="28" t="s">
        <v>151</v>
      </c>
      <c r="B5" s="28"/>
      <c r="C5" s="28"/>
      <c r="D5" s="28"/>
      <c r="E5" s="28"/>
      <c r="F5" s="6"/>
    </row>
    <row r="6" spans="1:6" x14ac:dyDescent="0.25">
      <c r="A6" s="29"/>
      <c r="B6" s="30"/>
      <c r="C6" s="31"/>
      <c r="D6" s="31"/>
      <c r="E6" s="32"/>
      <c r="F6" s="6"/>
    </row>
    <row r="7" spans="1:6" ht="25.5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</row>
    <row r="8" spans="1:6" x14ac:dyDescent="0.25">
      <c r="A8" s="9" t="s">
        <v>2</v>
      </c>
      <c r="B8" s="10"/>
      <c r="C8" s="10"/>
      <c r="D8" s="10"/>
      <c r="E8" s="10"/>
      <c r="F8" s="6"/>
    </row>
    <row r="9" spans="1:6" x14ac:dyDescent="0.25">
      <c r="A9" s="11" t="s">
        <v>104</v>
      </c>
      <c r="B9" s="23">
        <v>169902.8</v>
      </c>
      <c r="C9" s="23">
        <v>131.02000000000001</v>
      </c>
      <c r="D9" s="4">
        <v>2.6428684040253791E-2</v>
      </c>
      <c r="E9" s="4">
        <v>1.1223084677663997E-2</v>
      </c>
      <c r="F9" s="6"/>
    </row>
    <row r="10" spans="1:6" x14ac:dyDescent="0.25">
      <c r="A10" s="11" t="s">
        <v>51</v>
      </c>
      <c r="B10" s="23">
        <v>12936509.799999997</v>
      </c>
      <c r="C10" s="23">
        <v>15986.66324</v>
      </c>
      <c r="D10" s="4">
        <v>2.0122972080969044</v>
      </c>
      <c r="E10" s="4">
        <v>0.8545329736698285</v>
      </c>
      <c r="F10" s="6"/>
    </row>
    <row r="11" spans="1:6" x14ac:dyDescent="0.25">
      <c r="A11" s="11" t="s">
        <v>3</v>
      </c>
      <c r="B11" s="23">
        <v>227882506.53</v>
      </c>
      <c r="C11" s="23">
        <v>737795.96250999998</v>
      </c>
      <c r="D11" s="4">
        <v>35.447530961128606</v>
      </c>
      <c r="E11" s="4">
        <v>15.05298716292203</v>
      </c>
      <c r="F11" s="6"/>
    </row>
    <row r="12" spans="1:6" x14ac:dyDescent="0.25">
      <c r="A12" s="11" t="s">
        <v>52</v>
      </c>
      <c r="B12" s="23">
        <v>9483877.4399999976</v>
      </c>
      <c r="C12" s="23">
        <v>10444.437239999999</v>
      </c>
      <c r="D12" s="4">
        <v>1.4752340770031509</v>
      </c>
      <c r="E12" s="4">
        <v>0.62646618879563631</v>
      </c>
      <c r="F12" s="6"/>
    </row>
    <row r="13" spans="1:6" x14ac:dyDescent="0.25">
      <c r="A13" s="11" t="s">
        <v>4</v>
      </c>
      <c r="B13" s="23">
        <v>101920593.67999998</v>
      </c>
      <c r="C13" s="23">
        <v>185792.90888999999</v>
      </c>
      <c r="D13" s="4">
        <v>15.853930409409422</v>
      </c>
      <c r="E13" s="4">
        <v>6.7324579304662775</v>
      </c>
      <c r="F13" s="6"/>
    </row>
    <row r="14" spans="1:6" x14ac:dyDescent="0.25">
      <c r="A14" s="11" t="s">
        <v>5</v>
      </c>
      <c r="B14" s="23">
        <v>7266779.0600000005</v>
      </c>
      <c r="C14" s="23">
        <v>15365.808980000002</v>
      </c>
      <c r="D14" s="4">
        <v>1.1303604635537052</v>
      </c>
      <c r="E14" s="4">
        <v>0.48001372975757672</v>
      </c>
      <c r="F14" s="6"/>
    </row>
    <row r="15" spans="1:6" x14ac:dyDescent="0.25">
      <c r="A15" s="11" t="s">
        <v>6</v>
      </c>
      <c r="B15" s="23">
        <v>4318625.6099999994</v>
      </c>
      <c r="C15" s="23">
        <v>15935.712580000001</v>
      </c>
      <c r="D15" s="4">
        <v>0.67176992806968627</v>
      </c>
      <c r="E15" s="4">
        <v>0.28527076017675007</v>
      </c>
      <c r="F15" s="6"/>
    </row>
    <row r="16" spans="1:6" x14ac:dyDescent="0.25">
      <c r="A16" s="11" t="s">
        <v>53</v>
      </c>
      <c r="B16" s="23">
        <v>23811455.579999998</v>
      </c>
      <c r="C16" s="23">
        <v>63803.099529999992</v>
      </c>
      <c r="D16" s="4">
        <v>3.7039144502760286</v>
      </c>
      <c r="E16" s="4">
        <v>1.5728874525480152</v>
      </c>
      <c r="F16" s="6"/>
    </row>
    <row r="17" spans="1:6" x14ac:dyDescent="0.25">
      <c r="A17" s="11" t="s">
        <v>7</v>
      </c>
      <c r="B17" s="23">
        <v>7841646.959999999</v>
      </c>
      <c r="C17" s="23">
        <v>21824.977370000001</v>
      </c>
      <c r="D17" s="4">
        <v>1.2197821922949865</v>
      </c>
      <c r="E17" s="4">
        <v>0.51798715409296647</v>
      </c>
      <c r="F17" s="6"/>
    </row>
    <row r="18" spans="1:6" x14ac:dyDescent="0.25">
      <c r="A18" s="11" t="s">
        <v>8</v>
      </c>
      <c r="B18" s="23">
        <v>421599.87999999995</v>
      </c>
      <c r="C18" s="23">
        <v>1792.0696699999999</v>
      </c>
      <c r="D18" s="4">
        <v>6.5580614445017463E-2</v>
      </c>
      <c r="E18" s="4">
        <v>2.7849165248206503E-2</v>
      </c>
      <c r="F18" s="6"/>
    </row>
    <row r="19" spans="1:6" x14ac:dyDescent="0.25">
      <c r="A19" s="11" t="s">
        <v>9</v>
      </c>
      <c r="B19" s="23">
        <v>69486088.25000003</v>
      </c>
      <c r="C19" s="23">
        <v>61783.24564999999</v>
      </c>
      <c r="D19" s="4">
        <v>10.808685151465676</v>
      </c>
      <c r="E19" s="4">
        <v>4.5899670420345267</v>
      </c>
      <c r="F19" s="6"/>
    </row>
    <row r="20" spans="1:6" x14ac:dyDescent="0.25">
      <c r="A20" s="11" t="s">
        <v>54</v>
      </c>
      <c r="B20" s="23">
        <v>1884079.3000000003</v>
      </c>
      <c r="C20" s="23">
        <v>5473.4674600000008</v>
      </c>
      <c r="D20" s="4">
        <v>0.2930719006778143</v>
      </c>
      <c r="E20" s="4">
        <v>0.12445457946151516</v>
      </c>
      <c r="F20" s="6"/>
    </row>
    <row r="21" spans="1:6" x14ac:dyDescent="0.25">
      <c r="A21" s="11" t="s">
        <v>55</v>
      </c>
      <c r="B21" s="23">
        <v>175398.79</v>
      </c>
      <c r="C21" s="23">
        <v>174.43188999999998</v>
      </c>
      <c r="D21" s="4">
        <v>2.7283595102333965E-2</v>
      </c>
      <c r="E21" s="4">
        <v>1.1586127318265535E-2</v>
      </c>
      <c r="F21" s="6"/>
    </row>
    <row r="22" spans="1:6" x14ac:dyDescent="0.25">
      <c r="A22" s="12" t="s">
        <v>143</v>
      </c>
      <c r="B22" s="23">
        <v>17674.689999999999</v>
      </c>
      <c r="C22" s="23">
        <v>76.246629999999996</v>
      </c>
      <c r="D22" s="4">
        <v>2.749329602098572E-3</v>
      </c>
      <c r="E22" s="4">
        <v>1.1675177955952525E-3</v>
      </c>
      <c r="F22" s="6"/>
    </row>
    <row r="23" spans="1:6" x14ac:dyDescent="0.25">
      <c r="A23" s="12" t="s">
        <v>10</v>
      </c>
      <c r="B23" s="23">
        <v>11911621.16</v>
      </c>
      <c r="C23" s="23">
        <v>16663.817059999998</v>
      </c>
      <c r="D23" s="4">
        <v>1.8528739493689415</v>
      </c>
      <c r="E23" s="4">
        <v>0.78683301821355667</v>
      </c>
      <c r="F23" s="6"/>
    </row>
    <row r="24" spans="1:6" x14ac:dyDescent="0.25">
      <c r="A24" s="12" t="s">
        <v>56</v>
      </c>
      <c r="B24" s="23">
        <v>38213.599999999999</v>
      </c>
      <c r="C24" s="23">
        <v>11.8812</v>
      </c>
      <c r="D24" s="4">
        <v>5.9441937416019183E-3</v>
      </c>
      <c r="E24" s="4">
        <v>2.5242342600497519E-3</v>
      </c>
      <c r="F24" s="6"/>
    </row>
    <row r="25" spans="1:6" x14ac:dyDescent="0.25">
      <c r="A25" s="12" t="s">
        <v>57</v>
      </c>
      <c r="B25" s="23">
        <v>1840287.94</v>
      </c>
      <c r="C25" s="23">
        <v>87.441400000000002</v>
      </c>
      <c r="D25" s="4">
        <v>0.28626007640456502</v>
      </c>
      <c r="E25" s="4">
        <v>0.12156190116880854</v>
      </c>
      <c r="F25" s="6"/>
    </row>
    <row r="26" spans="1:6" x14ac:dyDescent="0.25">
      <c r="A26" s="12" t="s">
        <v>11</v>
      </c>
      <c r="B26" s="23">
        <v>16248382.869999994</v>
      </c>
      <c r="C26" s="23">
        <v>33358.927810000001</v>
      </c>
      <c r="D26" s="4">
        <v>2.5274649801904499</v>
      </c>
      <c r="E26" s="4">
        <v>1.0733017750449971</v>
      </c>
      <c r="F26" s="6"/>
    </row>
    <row r="27" spans="1:6" x14ac:dyDescent="0.25">
      <c r="A27" s="12" t="s">
        <v>12</v>
      </c>
      <c r="B27" s="23">
        <v>24990752.140000001</v>
      </c>
      <c r="C27" s="23">
        <v>102055.66597</v>
      </c>
      <c r="D27" s="4">
        <v>3.8873561367814795</v>
      </c>
      <c r="E27" s="4">
        <v>1.6507869642273865</v>
      </c>
      <c r="F27" s="6"/>
    </row>
    <row r="28" spans="1:6" x14ac:dyDescent="0.25">
      <c r="A28" s="12" t="s">
        <v>105</v>
      </c>
      <c r="B28" s="23">
        <v>10084716.139999999</v>
      </c>
      <c r="C28" s="23">
        <v>19685.957299999998</v>
      </c>
      <c r="D28" s="4">
        <v>1.568695610076513</v>
      </c>
      <c r="E28" s="4">
        <v>0.66615513805202042</v>
      </c>
      <c r="F28" s="6"/>
    </row>
    <row r="29" spans="1:6" x14ac:dyDescent="0.25">
      <c r="A29" s="12" t="s">
        <v>58</v>
      </c>
      <c r="B29" s="23">
        <v>1932250.31</v>
      </c>
      <c r="C29" s="23">
        <v>4819.9818500000001</v>
      </c>
      <c r="D29" s="4">
        <v>0.30056498733200654</v>
      </c>
      <c r="E29" s="4">
        <v>0.12763655953623196</v>
      </c>
      <c r="F29" s="6"/>
    </row>
    <row r="30" spans="1:6" x14ac:dyDescent="0.25">
      <c r="A30" s="12" t="s">
        <v>144</v>
      </c>
      <c r="B30" s="23">
        <v>1042.6199999999999</v>
      </c>
      <c r="C30" s="23">
        <v>2.00644</v>
      </c>
      <c r="D30" s="4">
        <v>1.6218140344979252E-4</v>
      </c>
      <c r="E30" s="4">
        <v>6.8871216640491135E-5</v>
      </c>
      <c r="F30" s="6"/>
    </row>
    <row r="31" spans="1:6" x14ac:dyDescent="0.25">
      <c r="A31" s="12" t="s">
        <v>59</v>
      </c>
      <c r="B31" s="23">
        <v>28215.34</v>
      </c>
      <c r="C31" s="23">
        <v>54.693250000000006</v>
      </c>
      <c r="D31" s="4">
        <v>4.3889465385404738E-3</v>
      </c>
      <c r="E31" s="4">
        <v>1.8637900613119982E-3</v>
      </c>
      <c r="F31" s="6"/>
    </row>
    <row r="32" spans="1:6" x14ac:dyDescent="0.25">
      <c r="A32" s="12" t="s">
        <v>13</v>
      </c>
      <c r="B32" s="23">
        <v>100462651.84000005</v>
      </c>
      <c r="C32" s="23">
        <v>139230.18427</v>
      </c>
      <c r="D32" s="4">
        <v>15.627144951851191</v>
      </c>
      <c r="E32" s="4">
        <v>6.63615225024542</v>
      </c>
      <c r="F32" s="6"/>
    </row>
    <row r="33" spans="1:6" x14ac:dyDescent="0.25">
      <c r="A33" s="12" t="s">
        <v>14</v>
      </c>
      <c r="B33" s="23">
        <v>7236007.830000001</v>
      </c>
      <c r="C33" s="23">
        <v>23130.498769999995</v>
      </c>
      <c r="D33" s="4">
        <v>1.1255739437600352</v>
      </c>
      <c r="E33" s="4">
        <v>0.47798110804724664</v>
      </c>
      <c r="F33" s="6"/>
    </row>
    <row r="34" spans="1:6" x14ac:dyDescent="0.25">
      <c r="A34" s="12" t="s">
        <v>23</v>
      </c>
      <c r="B34" s="23">
        <v>481840.02999999997</v>
      </c>
      <c r="C34" s="23">
        <v>327.07883000000004</v>
      </c>
      <c r="D34" s="4">
        <v>7.4951077385519288E-2</v>
      </c>
      <c r="E34" s="4">
        <v>3.1828383392022742E-2</v>
      </c>
      <c r="F34" s="6"/>
    </row>
    <row r="35" spans="1:6" x14ac:dyDescent="0.25">
      <c r="A35" s="7" t="s">
        <v>2</v>
      </c>
      <c r="B35" s="13">
        <v>642872720.19000018</v>
      </c>
      <c r="C35" s="13">
        <v>1475808.1857899998</v>
      </c>
      <c r="D35" s="13">
        <v>100</v>
      </c>
      <c r="E35" s="13">
        <v>42.465544862430555</v>
      </c>
      <c r="F35" s="6"/>
    </row>
    <row r="36" spans="1:6" x14ac:dyDescent="0.25">
      <c r="A36" s="5"/>
      <c r="B36" s="24"/>
      <c r="C36" s="24"/>
      <c r="D36" s="24"/>
      <c r="E36" s="24"/>
      <c r="F36" s="6"/>
    </row>
    <row r="37" spans="1:6" x14ac:dyDescent="0.25">
      <c r="A37" s="9" t="s">
        <v>16</v>
      </c>
      <c r="B37" s="24"/>
      <c r="C37" s="24"/>
      <c r="D37" s="14"/>
      <c r="E37" s="14"/>
      <c r="F37" s="6"/>
    </row>
    <row r="38" spans="1:6" x14ac:dyDescent="0.25">
      <c r="A38" s="12" t="s">
        <v>106</v>
      </c>
      <c r="B38" s="23">
        <v>361137.07</v>
      </c>
      <c r="C38" s="23">
        <v>156.18550999999999</v>
      </c>
      <c r="D38" s="4">
        <v>0.23440775531492278</v>
      </c>
      <c r="E38" s="4">
        <v>2.3855239094667486E-2</v>
      </c>
      <c r="F38" s="6"/>
    </row>
    <row r="39" spans="1:6" x14ac:dyDescent="0.25">
      <c r="A39" s="12" t="s">
        <v>60</v>
      </c>
      <c r="B39" s="23">
        <v>35691.51</v>
      </c>
      <c r="C39" s="23">
        <v>15.86234</v>
      </c>
      <c r="D39" s="4">
        <v>2.3166734843642942E-2</v>
      </c>
      <c r="E39" s="4">
        <v>2.3576353009114115E-3</v>
      </c>
      <c r="F39" s="6"/>
    </row>
    <row r="40" spans="1:6" x14ac:dyDescent="0.25">
      <c r="A40" s="12" t="s">
        <v>61</v>
      </c>
      <c r="B40" s="23">
        <v>6462417.4199999999</v>
      </c>
      <c r="C40" s="23">
        <v>6773.323580000002</v>
      </c>
      <c r="D40" s="4">
        <v>4.1946421100726505</v>
      </c>
      <c r="E40" s="4">
        <v>0.42688088676037655</v>
      </c>
      <c r="F40" s="6"/>
    </row>
    <row r="41" spans="1:6" x14ac:dyDescent="0.25">
      <c r="A41" s="12" t="s">
        <v>125</v>
      </c>
      <c r="B41" s="23">
        <v>32411.100000000002</v>
      </c>
      <c r="C41" s="23">
        <v>54.917360000000002</v>
      </c>
      <c r="D41" s="4">
        <v>2.1037478091871026E-2</v>
      </c>
      <c r="E41" s="4">
        <v>2.1409448213698399E-3</v>
      </c>
      <c r="F41" s="6"/>
    </row>
    <row r="42" spans="1:6" x14ac:dyDescent="0.25">
      <c r="A42" s="12" t="s">
        <v>62</v>
      </c>
      <c r="B42" s="23">
        <v>277460.18</v>
      </c>
      <c r="C42" s="23">
        <v>24.85247</v>
      </c>
      <c r="D42" s="4">
        <v>0.18009454964862628</v>
      </c>
      <c r="E42" s="4">
        <v>1.8327885678281319E-2</v>
      </c>
      <c r="F42" s="6"/>
    </row>
    <row r="43" spans="1:6" x14ac:dyDescent="0.25">
      <c r="A43" s="12" t="s">
        <v>63</v>
      </c>
      <c r="B43" s="23">
        <v>5283.18</v>
      </c>
      <c r="C43" s="23">
        <v>9.0368099999999991</v>
      </c>
      <c r="D43" s="4">
        <v>3.4292197273591818E-3</v>
      </c>
      <c r="E43" s="4">
        <v>3.489852816277359E-4</v>
      </c>
      <c r="F43" s="6"/>
    </row>
    <row r="44" spans="1:6" x14ac:dyDescent="0.25">
      <c r="A44" s="12" t="s">
        <v>64</v>
      </c>
      <c r="B44" s="23">
        <v>47490.610000000008</v>
      </c>
      <c r="C44" s="23">
        <v>34.867469999999997</v>
      </c>
      <c r="D44" s="4">
        <v>3.0825324269913433E-2</v>
      </c>
      <c r="E44" s="4">
        <v>3.1370356311015285E-3</v>
      </c>
      <c r="F44" s="6"/>
    </row>
    <row r="45" spans="1:6" x14ac:dyDescent="0.25">
      <c r="A45" s="12" t="s">
        <v>65</v>
      </c>
      <c r="B45" s="23">
        <v>41691.78</v>
      </c>
      <c r="C45" s="23">
        <v>65.138289999999998</v>
      </c>
      <c r="D45" s="4">
        <v>2.7061405147036251E-2</v>
      </c>
      <c r="E45" s="4">
        <v>2.7539886176245381E-3</v>
      </c>
      <c r="F45" s="6"/>
    </row>
    <row r="46" spans="1:6" x14ac:dyDescent="0.25">
      <c r="A46" s="12" t="s">
        <v>66</v>
      </c>
      <c r="B46" s="23">
        <v>74479.39</v>
      </c>
      <c r="C46" s="23">
        <v>74.779700000000005</v>
      </c>
      <c r="D46" s="4">
        <v>4.8343269294189889E-2</v>
      </c>
      <c r="E46" s="4">
        <v>4.9198041510249459E-3</v>
      </c>
      <c r="F46" s="6"/>
    </row>
    <row r="47" spans="1:6" x14ac:dyDescent="0.25">
      <c r="A47" s="12" t="s">
        <v>107</v>
      </c>
      <c r="B47" s="23">
        <v>2639.65</v>
      </c>
      <c r="C47" s="23">
        <v>4.7935999999999996</v>
      </c>
      <c r="D47" s="4">
        <v>1.7133506436130634E-3</v>
      </c>
      <c r="E47" s="4">
        <v>1.7436449234147863E-4</v>
      </c>
      <c r="F47" s="6"/>
    </row>
    <row r="48" spans="1:6" x14ac:dyDescent="0.25">
      <c r="A48" s="12" t="s">
        <v>17</v>
      </c>
      <c r="B48" s="23">
        <v>26779654.009999994</v>
      </c>
      <c r="C48" s="23">
        <v>36263.85252</v>
      </c>
      <c r="D48" s="4">
        <v>17.382205002090672</v>
      </c>
      <c r="E48" s="4">
        <v>1.76895451159589</v>
      </c>
      <c r="F48" s="6"/>
    </row>
    <row r="49" spans="1:6" x14ac:dyDescent="0.25">
      <c r="A49" s="12" t="s">
        <v>67</v>
      </c>
      <c r="B49" s="23">
        <v>1877833.1400000001</v>
      </c>
      <c r="C49" s="23">
        <v>338.58870000000002</v>
      </c>
      <c r="D49" s="4">
        <v>1.2188686450919402</v>
      </c>
      <c r="E49" s="4">
        <v>0.12404198365620622</v>
      </c>
      <c r="F49" s="6"/>
    </row>
    <row r="50" spans="1:6" x14ac:dyDescent="0.25">
      <c r="A50" s="12" t="s">
        <v>18</v>
      </c>
      <c r="B50" s="23">
        <v>125008.61</v>
      </c>
      <c r="C50" s="23">
        <v>227.75676999999999</v>
      </c>
      <c r="D50" s="4">
        <v>8.1140902165315262E-2</v>
      </c>
      <c r="E50" s="4">
        <v>8.2575579417589022E-3</v>
      </c>
      <c r="F50" s="6"/>
    </row>
    <row r="51" spans="1:6" x14ac:dyDescent="0.25">
      <c r="A51" s="12" t="s">
        <v>68</v>
      </c>
      <c r="B51" s="23">
        <v>15510.08</v>
      </c>
      <c r="C51" s="23">
        <v>27.91357</v>
      </c>
      <c r="D51" s="4">
        <v>1.0067321633735572E-2</v>
      </c>
      <c r="E51" s="4">
        <v>1.0245325044516208E-3</v>
      </c>
      <c r="F51" s="6"/>
    </row>
    <row r="52" spans="1:6" x14ac:dyDescent="0.25">
      <c r="A52" s="12" t="s">
        <v>108</v>
      </c>
      <c r="B52" s="23">
        <v>695749.80999999994</v>
      </c>
      <c r="C52" s="23">
        <v>280.99389999999994</v>
      </c>
      <c r="D52" s="4">
        <v>0.45159903197665086</v>
      </c>
      <c r="E52" s="4">
        <v>4.595838933848434E-2</v>
      </c>
      <c r="F52" s="6"/>
    </row>
    <row r="53" spans="1:6" x14ac:dyDescent="0.25">
      <c r="A53" s="12" t="s">
        <v>69</v>
      </c>
      <c r="B53" s="23">
        <v>9004638.9100000001</v>
      </c>
      <c r="C53" s="23">
        <v>6941.3741300000002</v>
      </c>
      <c r="D53" s="4">
        <v>5.844753612013613</v>
      </c>
      <c r="E53" s="4">
        <v>0.59480964986285134</v>
      </c>
      <c r="F53" s="6"/>
    </row>
    <row r="54" spans="1:6" x14ac:dyDescent="0.25">
      <c r="A54" s="12" t="s">
        <v>148</v>
      </c>
      <c r="B54" s="23">
        <v>270.47000000000003</v>
      </c>
      <c r="C54" s="23">
        <v>0.51480000000000004</v>
      </c>
      <c r="D54" s="4">
        <v>1.7555734607922462E-4</v>
      </c>
      <c r="E54" s="4">
        <v>1.7866142952133703E-5</v>
      </c>
      <c r="F54" s="6"/>
    </row>
    <row r="55" spans="1:6" x14ac:dyDescent="0.25">
      <c r="A55" s="12" t="s">
        <v>109</v>
      </c>
      <c r="B55" s="23">
        <v>555901.43999999994</v>
      </c>
      <c r="C55" s="23">
        <v>236.86633000000003</v>
      </c>
      <c r="D55" s="4">
        <v>0.36082590116471069</v>
      </c>
      <c r="E55" s="4">
        <v>3.6720577492280006E-2</v>
      </c>
      <c r="F55" s="6"/>
    </row>
    <row r="56" spans="1:6" x14ac:dyDescent="0.25">
      <c r="A56" s="12" t="s">
        <v>70</v>
      </c>
      <c r="B56" s="23">
        <v>34439.689999999995</v>
      </c>
      <c r="C56" s="23">
        <v>25.21133</v>
      </c>
      <c r="D56" s="4">
        <v>2.2354200377828263E-2</v>
      </c>
      <c r="E56" s="4">
        <v>2.2749451871452264E-3</v>
      </c>
      <c r="F56" s="6"/>
    </row>
    <row r="57" spans="1:6" x14ac:dyDescent="0.25">
      <c r="A57" s="12" t="s">
        <v>126</v>
      </c>
      <c r="B57" s="23">
        <v>751.25</v>
      </c>
      <c r="C57" s="23">
        <v>1.1508499999999999</v>
      </c>
      <c r="D57" s="4">
        <v>4.8762323452515062E-4</v>
      </c>
      <c r="E57" s="4">
        <v>4.9624505094060121E-5</v>
      </c>
      <c r="F57" s="6"/>
    </row>
    <row r="58" spans="1:6" x14ac:dyDescent="0.25">
      <c r="A58" s="12" t="s">
        <v>110</v>
      </c>
      <c r="B58" s="23">
        <v>13510.539999999999</v>
      </c>
      <c r="C58" s="23">
        <v>24.33596</v>
      </c>
      <c r="D58" s="4">
        <v>8.7694551946508204E-3</v>
      </c>
      <c r="E58" s="4">
        <v>8.9245106296639354E-4</v>
      </c>
      <c r="F58" s="6"/>
    </row>
    <row r="59" spans="1:6" x14ac:dyDescent="0.25">
      <c r="A59" s="12" t="s">
        <v>71</v>
      </c>
      <c r="B59" s="23">
        <v>187805.63</v>
      </c>
      <c r="C59" s="23">
        <v>101.38433000000001</v>
      </c>
      <c r="D59" s="4">
        <v>0.12190134943445413</v>
      </c>
      <c r="E59" s="4">
        <v>1.2405672469388581E-2</v>
      </c>
      <c r="F59" s="6"/>
    </row>
    <row r="60" spans="1:6" x14ac:dyDescent="0.25">
      <c r="A60" s="12" t="s">
        <v>19</v>
      </c>
      <c r="B60" s="23">
        <v>60671857.63000001</v>
      </c>
      <c r="C60" s="23">
        <v>31618.799479999994</v>
      </c>
      <c r="D60" s="4">
        <v>39.38104154700838</v>
      </c>
      <c r="E60" s="4">
        <v>4.0077349857251603</v>
      </c>
      <c r="F60" s="6"/>
    </row>
    <row r="61" spans="1:6" x14ac:dyDescent="0.25">
      <c r="A61" s="12" t="s">
        <v>72</v>
      </c>
      <c r="B61" s="23">
        <v>687081.58000000007</v>
      </c>
      <c r="C61" s="23">
        <v>1545.8558899999998</v>
      </c>
      <c r="D61" s="4">
        <v>0.44597263550382843</v>
      </c>
      <c r="E61" s="4">
        <v>4.5385801486515651E-2</v>
      </c>
      <c r="F61" s="6"/>
    </row>
    <row r="62" spans="1:6" x14ac:dyDescent="0.25">
      <c r="A62" s="12" t="s">
        <v>73</v>
      </c>
      <c r="B62" s="23">
        <v>4247070.57</v>
      </c>
      <c r="C62" s="23">
        <v>5913.0823300000002</v>
      </c>
      <c r="D62" s="4">
        <v>2.7566992194342435</v>
      </c>
      <c r="E62" s="4">
        <v>0.28054412663666933</v>
      </c>
      <c r="F62" s="6"/>
    </row>
    <row r="63" spans="1:6" x14ac:dyDescent="0.25">
      <c r="A63" s="12" t="s">
        <v>20</v>
      </c>
      <c r="B63" s="23">
        <v>3855834.5999999996</v>
      </c>
      <c r="C63" s="23">
        <v>5011.9901899999995</v>
      </c>
      <c r="D63" s="4">
        <v>2.5027547946036477</v>
      </c>
      <c r="E63" s="4">
        <v>0.25470067720406425</v>
      </c>
      <c r="F63" s="6"/>
    </row>
    <row r="64" spans="1:6" x14ac:dyDescent="0.25">
      <c r="A64" s="12" t="s">
        <v>74</v>
      </c>
      <c r="B64" s="23">
        <v>155616.46000000002</v>
      </c>
      <c r="C64" s="23">
        <v>192.28285000000002</v>
      </c>
      <c r="D64" s="4">
        <v>0.10100792222369881</v>
      </c>
      <c r="E64" s="4">
        <v>1.02793874369246E-2</v>
      </c>
      <c r="F64" s="6"/>
    </row>
    <row r="65" spans="1:6" x14ac:dyDescent="0.25">
      <c r="A65" s="12" t="s">
        <v>21</v>
      </c>
      <c r="B65" s="23">
        <v>16141362.060000002</v>
      </c>
      <c r="C65" s="23">
        <v>14235.262789999999</v>
      </c>
      <c r="D65" s="4">
        <v>10.477075776823625</v>
      </c>
      <c r="E65" s="4">
        <v>1.0662324176659421</v>
      </c>
      <c r="F65" s="6"/>
    </row>
    <row r="66" spans="1:6" x14ac:dyDescent="0.25">
      <c r="A66" s="12" t="s">
        <v>75</v>
      </c>
      <c r="B66" s="23">
        <v>94410.14</v>
      </c>
      <c r="C66" s="23">
        <v>70.012990000000002</v>
      </c>
      <c r="D66" s="4">
        <v>6.1279970500861626E-2</v>
      </c>
      <c r="E66" s="4">
        <v>6.2363480510628016E-3</v>
      </c>
      <c r="F66" s="6"/>
    </row>
    <row r="67" spans="1:6" x14ac:dyDescent="0.25">
      <c r="A67" s="12" t="s">
        <v>76</v>
      </c>
      <c r="B67" s="23">
        <v>8718856.2699999996</v>
      </c>
      <c r="C67" s="23">
        <v>9730.0361599999997</v>
      </c>
      <c r="D67" s="4">
        <v>5.6592570991511337</v>
      </c>
      <c r="E67" s="4">
        <v>0.57593201648584769</v>
      </c>
      <c r="F67" s="6"/>
    </row>
    <row r="68" spans="1:6" x14ac:dyDescent="0.25">
      <c r="A68" s="12" t="s">
        <v>111</v>
      </c>
      <c r="B68" s="23">
        <v>10692.96</v>
      </c>
      <c r="C68" s="23">
        <v>12.729299999999999</v>
      </c>
      <c r="D68" s="4">
        <v>6.9406133002969106E-3</v>
      </c>
      <c r="E68" s="4">
        <v>7.0633324191757892E-4</v>
      </c>
      <c r="F68" s="6"/>
    </row>
    <row r="69" spans="1:6" x14ac:dyDescent="0.25">
      <c r="A69" s="12" t="s">
        <v>77</v>
      </c>
      <c r="B69" s="23">
        <v>1660231.8700000003</v>
      </c>
      <c r="C69" s="23">
        <v>558.05692999999997</v>
      </c>
      <c r="D69" s="4">
        <v>1.0776274669033472</v>
      </c>
      <c r="E69" s="4">
        <v>0.10966813296523925</v>
      </c>
      <c r="F69" s="6"/>
    </row>
    <row r="70" spans="1:6" x14ac:dyDescent="0.25">
      <c r="A70" s="12" t="s">
        <v>22</v>
      </c>
      <c r="B70" s="23">
        <v>10870908.189999998</v>
      </c>
      <c r="C70" s="23">
        <v>15372.562600000001</v>
      </c>
      <c r="D70" s="4">
        <v>7.0561163578485857</v>
      </c>
      <c r="E70" s="4">
        <v>0.71808777218198316</v>
      </c>
      <c r="F70" s="6"/>
    </row>
    <row r="71" spans="1:6" x14ac:dyDescent="0.25">
      <c r="A71" s="12" t="s">
        <v>112</v>
      </c>
      <c r="B71" s="23">
        <v>301071.93999999994</v>
      </c>
      <c r="C71" s="23">
        <v>487.69004999999999</v>
      </c>
      <c r="D71" s="4">
        <v>0.19542053005998278</v>
      </c>
      <c r="E71" s="4">
        <v>1.9887582056850001E-2</v>
      </c>
      <c r="F71" s="6"/>
    </row>
    <row r="72" spans="1:6" x14ac:dyDescent="0.25">
      <c r="A72" s="12" t="s">
        <v>23</v>
      </c>
      <c r="B72" s="23">
        <v>16848.809999999998</v>
      </c>
      <c r="C72" s="23">
        <v>24.892939999999999</v>
      </c>
      <c r="D72" s="4">
        <v>1.093626786036566E-2</v>
      </c>
      <c r="E72" s="4">
        <v>1.1129635376690198E-3</v>
      </c>
      <c r="F72" s="6"/>
    </row>
    <row r="73" spans="1:6" x14ac:dyDescent="0.25">
      <c r="A73" s="7" t="s">
        <v>16</v>
      </c>
      <c r="B73" s="13">
        <v>154063618.55000001</v>
      </c>
      <c r="C73" s="13">
        <v>136456.95482000001</v>
      </c>
      <c r="D73" s="13">
        <v>100</v>
      </c>
      <c r="E73" s="13">
        <v>10.176813076264642</v>
      </c>
      <c r="F73" s="6"/>
    </row>
    <row r="74" spans="1:6" x14ac:dyDescent="0.25">
      <c r="A74" s="5"/>
      <c r="B74" s="24"/>
      <c r="C74" s="24"/>
      <c r="D74" s="15"/>
      <c r="E74" s="15"/>
      <c r="F74" s="6"/>
    </row>
    <row r="75" spans="1:6" x14ac:dyDescent="0.25">
      <c r="A75" s="9" t="s">
        <v>24</v>
      </c>
      <c r="B75" s="24"/>
      <c r="C75" s="24"/>
      <c r="D75" s="14"/>
      <c r="E75" s="14"/>
      <c r="F75" s="6"/>
    </row>
    <row r="76" spans="1:6" x14ac:dyDescent="0.25">
      <c r="A76" s="12" t="s">
        <v>25</v>
      </c>
      <c r="B76" s="23">
        <v>15347442.279999997</v>
      </c>
      <c r="C76" s="23">
        <v>51162.497609999999</v>
      </c>
      <c r="D76" s="4">
        <v>2.9960283137693366</v>
      </c>
      <c r="E76" s="4">
        <v>1.0137893212707536</v>
      </c>
      <c r="F76" s="6"/>
    </row>
    <row r="77" spans="1:6" x14ac:dyDescent="0.25">
      <c r="A77" s="12" t="s">
        <v>131</v>
      </c>
      <c r="B77" s="23">
        <v>16793.96</v>
      </c>
      <c r="C77" s="23">
        <v>5.5132899999999996</v>
      </c>
      <c r="D77" s="4">
        <v>3.2784081374834587E-3</v>
      </c>
      <c r="E77" s="4">
        <v>1.1093403708079094E-3</v>
      </c>
      <c r="F77" s="6"/>
    </row>
    <row r="78" spans="1:6" x14ac:dyDescent="0.25">
      <c r="A78" s="12" t="s">
        <v>113</v>
      </c>
      <c r="B78" s="23">
        <v>23497.129999999997</v>
      </c>
      <c r="C78" s="23">
        <v>37.286930000000005</v>
      </c>
      <c r="D78" s="4">
        <v>4.5869575847213339E-3</v>
      </c>
      <c r="E78" s="4">
        <v>1.5521243891924031E-3</v>
      </c>
      <c r="F78" s="6"/>
    </row>
    <row r="79" spans="1:6" x14ac:dyDescent="0.25">
      <c r="A79" s="12" t="s">
        <v>26</v>
      </c>
      <c r="B79" s="23">
        <v>15685844.41</v>
      </c>
      <c r="C79" s="23">
        <v>68596.038400000005</v>
      </c>
      <c r="D79" s="4">
        <v>3.0620889865787122</v>
      </c>
      <c r="E79" s="4">
        <v>1.0361427831330179</v>
      </c>
      <c r="F79" s="6"/>
    </row>
    <row r="80" spans="1:6" x14ac:dyDescent="0.25">
      <c r="A80" s="12" t="s">
        <v>27</v>
      </c>
      <c r="B80" s="23">
        <v>298205573.47000009</v>
      </c>
      <c r="C80" s="23">
        <v>451367.54041999998</v>
      </c>
      <c r="D80" s="4">
        <v>58.213761299120023</v>
      </c>
      <c r="E80" s="4">
        <v>19.698241596990538</v>
      </c>
      <c r="F80" s="6"/>
    </row>
    <row r="81" spans="1:6" x14ac:dyDescent="0.25">
      <c r="A81" s="12" t="s">
        <v>78</v>
      </c>
      <c r="B81" s="23">
        <v>4256191.3599999994</v>
      </c>
      <c r="C81" s="23">
        <v>19622.424709999999</v>
      </c>
      <c r="D81" s="4">
        <v>0.830866120278409</v>
      </c>
      <c r="E81" s="4">
        <v>0.28114660875289804</v>
      </c>
      <c r="F81" s="6"/>
    </row>
    <row r="82" spans="1:6" x14ac:dyDescent="0.25">
      <c r="A82" s="12" t="s">
        <v>79</v>
      </c>
      <c r="B82" s="23">
        <v>3309584.35</v>
      </c>
      <c r="C82" s="23">
        <v>8994.3581400000003</v>
      </c>
      <c r="D82" s="4">
        <v>0.6460756286622038</v>
      </c>
      <c r="E82" s="4">
        <v>0.21861761788458792</v>
      </c>
      <c r="F82" s="6"/>
    </row>
    <row r="83" spans="1:6" x14ac:dyDescent="0.25">
      <c r="A83" s="12" t="s">
        <v>28</v>
      </c>
      <c r="B83" s="23">
        <v>7622927.5299999993</v>
      </c>
      <c r="C83" s="23">
        <v>15202.902480000001</v>
      </c>
      <c r="D83" s="4">
        <v>1.4880985572073937</v>
      </c>
      <c r="E83" s="4">
        <v>0.50353944232164549</v>
      </c>
      <c r="F83" s="6"/>
    </row>
    <row r="84" spans="1:6" x14ac:dyDescent="0.25">
      <c r="A84" s="12" t="s">
        <v>127</v>
      </c>
      <c r="B84" s="23">
        <v>220519.84000000003</v>
      </c>
      <c r="C84" s="23">
        <v>5.1085400000000005</v>
      </c>
      <c r="D84" s="4">
        <v>4.3048455393043125E-2</v>
      </c>
      <c r="E84" s="4">
        <v>1.4566639498730551E-2</v>
      </c>
      <c r="F84" s="6"/>
    </row>
    <row r="85" spans="1:6" x14ac:dyDescent="0.25">
      <c r="A85" s="12" t="s">
        <v>80</v>
      </c>
      <c r="B85" s="23">
        <v>23074272.170000002</v>
      </c>
      <c r="C85" s="23">
        <v>379381.90918000002</v>
      </c>
      <c r="D85" s="4">
        <v>4.5044100169725372</v>
      </c>
      <c r="E85" s="4">
        <v>1.5241921289076805</v>
      </c>
      <c r="F85" s="6"/>
    </row>
    <row r="86" spans="1:6" x14ac:dyDescent="0.25">
      <c r="A86" s="12" t="s">
        <v>29</v>
      </c>
      <c r="B86" s="23">
        <v>40408740.699999996</v>
      </c>
      <c r="C86" s="23">
        <v>172124.0478</v>
      </c>
      <c r="D86" s="4">
        <v>7.8883327301207711</v>
      </c>
      <c r="E86" s="4">
        <v>2.6692362844748145</v>
      </c>
      <c r="F86" s="6"/>
    </row>
    <row r="87" spans="1:6" x14ac:dyDescent="0.25">
      <c r="A87" s="12" t="s">
        <v>81</v>
      </c>
      <c r="B87" s="23">
        <v>5908460.8100000005</v>
      </c>
      <c r="C87" s="23">
        <v>24558.34995</v>
      </c>
      <c r="D87" s="4">
        <v>1.1534114645685778</v>
      </c>
      <c r="E87" s="4">
        <v>0.39028877679054863</v>
      </c>
      <c r="F87" s="6"/>
    </row>
    <row r="88" spans="1:6" x14ac:dyDescent="0.25">
      <c r="A88" s="12" t="s">
        <v>30</v>
      </c>
      <c r="B88" s="23">
        <v>27270104.889999997</v>
      </c>
      <c r="C88" s="23">
        <v>5391.5927699999993</v>
      </c>
      <c r="D88" s="4">
        <v>5.3234933143465542</v>
      </c>
      <c r="E88" s="4">
        <v>1.8013516925515591</v>
      </c>
      <c r="F88" s="6"/>
    </row>
    <row r="89" spans="1:6" x14ac:dyDescent="0.25">
      <c r="A89" s="12" t="s">
        <v>82</v>
      </c>
      <c r="B89" s="23">
        <v>5546504.4199999999</v>
      </c>
      <c r="C89" s="23">
        <v>2086.42182</v>
      </c>
      <c r="D89" s="4">
        <v>1.0827526816257733</v>
      </c>
      <c r="E89" s="4">
        <v>0.36637941676474811</v>
      </c>
      <c r="F89" s="6"/>
    </row>
    <row r="90" spans="1:6" x14ac:dyDescent="0.25">
      <c r="A90" s="12" t="s">
        <v>83</v>
      </c>
      <c r="B90" s="23">
        <v>2023166.47</v>
      </c>
      <c r="C90" s="23">
        <v>6782.7829800000009</v>
      </c>
      <c r="D90" s="4">
        <v>0.39494945913481305</v>
      </c>
      <c r="E90" s="4">
        <v>0.13364210954628505</v>
      </c>
      <c r="F90" s="6"/>
    </row>
    <row r="91" spans="1:6" x14ac:dyDescent="0.25">
      <c r="A91" s="12" t="s">
        <v>132</v>
      </c>
      <c r="B91" s="23">
        <v>50731.69</v>
      </c>
      <c r="C91" s="23">
        <v>81.311880000000002</v>
      </c>
      <c r="D91" s="4">
        <v>9.9035120557800678E-3</v>
      </c>
      <c r="E91" s="4">
        <v>3.3511281315611041E-3</v>
      </c>
      <c r="F91" s="6"/>
    </row>
    <row r="92" spans="1:6" x14ac:dyDescent="0.25">
      <c r="A92" s="12" t="s">
        <v>133</v>
      </c>
      <c r="B92" s="23">
        <v>14280.07</v>
      </c>
      <c r="C92" s="23">
        <v>21.88983</v>
      </c>
      <c r="D92" s="4">
        <v>2.7876628080472634E-3</v>
      </c>
      <c r="E92" s="4">
        <v>9.4328307016111178E-4</v>
      </c>
      <c r="F92" s="6"/>
    </row>
    <row r="93" spans="1:6" x14ac:dyDescent="0.25">
      <c r="A93" s="12" t="s">
        <v>84</v>
      </c>
      <c r="B93" s="23">
        <v>988973.76</v>
      </c>
      <c r="C93" s="23">
        <v>4587.66273</v>
      </c>
      <c r="D93" s="4">
        <v>0.19306105424459827</v>
      </c>
      <c r="E93" s="4">
        <v>6.5327565245939162E-2</v>
      </c>
      <c r="F93" s="6"/>
    </row>
    <row r="94" spans="1:6" x14ac:dyDescent="0.25">
      <c r="A94" s="12" t="s">
        <v>85</v>
      </c>
      <c r="B94" s="23">
        <v>3553838.7100000004</v>
      </c>
      <c r="C94" s="23">
        <v>4306.0958700000001</v>
      </c>
      <c r="D94" s="4">
        <v>0.69375738337876947</v>
      </c>
      <c r="E94" s="4">
        <v>0.23475206278584107</v>
      </c>
      <c r="F94" s="6"/>
    </row>
    <row r="95" spans="1:6" x14ac:dyDescent="0.25">
      <c r="A95" s="12" t="s">
        <v>31</v>
      </c>
      <c r="B95" s="23">
        <v>14460996.52</v>
      </c>
      <c r="C95" s="23">
        <v>66183.955400000006</v>
      </c>
      <c r="D95" s="4">
        <v>2.8229821118597389</v>
      </c>
      <c r="E95" s="4">
        <v>0.9552343367346765</v>
      </c>
      <c r="F95" s="6"/>
    </row>
    <row r="96" spans="1:6" x14ac:dyDescent="0.25">
      <c r="A96" s="12" t="s">
        <v>86</v>
      </c>
      <c r="B96" s="23">
        <v>4528.76</v>
      </c>
      <c r="C96" s="23">
        <v>10.81278</v>
      </c>
      <c r="D96" s="4">
        <v>8.8407520541370775E-4</v>
      </c>
      <c r="E96" s="4">
        <v>2.9915137928755508E-4</v>
      </c>
      <c r="F96" s="6"/>
    </row>
    <row r="97" spans="1:6" x14ac:dyDescent="0.25">
      <c r="A97" s="12" t="s">
        <v>87</v>
      </c>
      <c r="B97" s="23">
        <v>1052163.44</v>
      </c>
      <c r="C97" s="23">
        <v>5036.1610999999994</v>
      </c>
      <c r="D97" s="4">
        <v>0.2053965344480152</v>
      </c>
      <c r="E97" s="4">
        <v>6.9501617288604087E-2</v>
      </c>
      <c r="F97" s="6"/>
    </row>
    <row r="98" spans="1:6" x14ac:dyDescent="0.25">
      <c r="A98" s="12" t="s">
        <v>114</v>
      </c>
      <c r="B98" s="23">
        <v>266988.57</v>
      </c>
      <c r="C98" s="23">
        <v>1120.0381300000001</v>
      </c>
      <c r="D98" s="4">
        <v>5.2119779998468035E-2</v>
      </c>
      <c r="E98" s="4">
        <v>1.7636173912839708E-2</v>
      </c>
      <c r="F98" s="6"/>
    </row>
    <row r="99" spans="1:6" x14ac:dyDescent="0.25">
      <c r="A99" s="12" t="s">
        <v>32</v>
      </c>
      <c r="B99" s="23">
        <v>2311535.7899999996</v>
      </c>
      <c r="C99" s="23">
        <v>10767.54932</v>
      </c>
      <c r="D99" s="4">
        <v>0.45124305071705872</v>
      </c>
      <c r="E99" s="4">
        <v>0.15269060843388657</v>
      </c>
      <c r="F99" s="6"/>
    </row>
    <row r="100" spans="1:6" x14ac:dyDescent="0.25">
      <c r="A100" s="12" t="s">
        <v>49</v>
      </c>
      <c r="B100" s="23">
        <v>1160144.3500000001</v>
      </c>
      <c r="C100" s="23">
        <v>921.40720999999996</v>
      </c>
      <c r="D100" s="4">
        <v>0.22647586856795293</v>
      </c>
      <c r="E100" s="4">
        <v>7.6634394950309589E-2</v>
      </c>
      <c r="F100" s="6"/>
    </row>
    <row r="101" spans="1:6" x14ac:dyDescent="0.25">
      <c r="A101" s="12" t="s">
        <v>88</v>
      </c>
      <c r="B101" s="23">
        <v>158589.85</v>
      </c>
      <c r="C101" s="23">
        <v>764.85886000000005</v>
      </c>
      <c r="D101" s="4">
        <v>3.0958883715471584E-2</v>
      </c>
      <c r="E101" s="4">
        <v>1.0475797429871857E-2</v>
      </c>
      <c r="F101" s="6"/>
    </row>
    <row r="102" spans="1:6" x14ac:dyDescent="0.25">
      <c r="A102" s="12" t="s">
        <v>89</v>
      </c>
      <c r="B102" s="23">
        <v>122884.45</v>
      </c>
      <c r="C102" s="23">
        <v>175.85</v>
      </c>
      <c r="D102" s="4">
        <v>2.3988706704683067E-2</v>
      </c>
      <c r="E102" s="4">
        <v>8.1172446123205025E-3</v>
      </c>
      <c r="F102" s="6"/>
    </row>
    <row r="103" spans="1:6" x14ac:dyDescent="0.25">
      <c r="A103" s="12" t="s">
        <v>33</v>
      </c>
      <c r="B103" s="23">
        <v>27353.879999999997</v>
      </c>
      <c r="C103" s="23">
        <v>53.599879999999999</v>
      </c>
      <c r="D103" s="4">
        <v>5.339847348912706E-3</v>
      </c>
      <c r="E103" s="4">
        <v>1.8068855339797793E-3</v>
      </c>
      <c r="F103" s="6"/>
    </row>
    <row r="104" spans="1:6" x14ac:dyDescent="0.25">
      <c r="A104" s="12" t="s">
        <v>90</v>
      </c>
      <c r="B104" s="23">
        <v>639486.23</v>
      </c>
      <c r="C104" s="23">
        <v>2787.95496</v>
      </c>
      <c r="D104" s="4">
        <v>0.12483636142045229</v>
      </c>
      <c r="E104" s="4">
        <v>4.224184715902337E-2</v>
      </c>
      <c r="F104" s="6"/>
    </row>
    <row r="105" spans="1:6" x14ac:dyDescent="0.25">
      <c r="A105" s="12" t="s">
        <v>134</v>
      </c>
      <c r="B105" s="23">
        <v>51461.770000000004</v>
      </c>
      <c r="C105" s="23">
        <v>77.426519999999996</v>
      </c>
      <c r="D105" s="4">
        <v>1.0046033546423963E-2</v>
      </c>
      <c r="E105" s="4">
        <v>3.3993542329641942E-3</v>
      </c>
      <c r="F105" s="6"/>
    </row>
    <row r="106" spans="1:6" x14ac:dyDescent="0.25">
      <c r="A106" s="12" t="s">
        <v>34</v>
      </c>
      <c r="B106" s="23">
        <v>37578289.140000001</v>
      </c>
      <c r="C106" s="23">
        <v>148470.80232999998</v>
      </c>
      <c r="D106" s="4">
        <v>7.3357903025422413</v>
      </c>
      <c r="E106" s="4">
        <v>2.4822682207707079</v>
      </c>
      <c r="F106" s="6"/>
    </row>
    <row r="107" spans="1:6" x14ac:dyDescent="0.25">
      <c r="A107" s="12" t="s">
        <v>23</v>
      </c>
      <c r="B107" s="23">
        <v>897716.67999999993</v>
      </c>
      <c r="C107" s="23">
        <v>1700.5153499999997</v>
      </c>
      <c r="D107" s="4">
        <v>0.1752464379376058</v>
      </c>
      <c r="E107" s="4">
        <v>5.9299495453820621E-2</v>
      </c>
      <c r="F107" s="6"/>
    </row>
    <row r="108" spans="1:6" x14ac:dyDescent="0.25">
      <c r="A108" s="7" t="s">
        <v>24</v>
      </c>
      <c r="B108" s="13">
        <v>512259587.45000011</v>
      </c>
      <c r="C108" s="13">
        <v>1452386.6671700003</v>
      </c>
      <c r="D108" s="13">
        <v>100</v>
      </c>
      <c r="E108" s="13">
        <v>33.837775050773608</v>
      </c>
      <c r="F108" s="6"/>
    </row>
    <row r="109" spans="1:6" x14ac:dyDescent="0.25">
      <c r="A109" s="5"/>
      <c r="B109" s="24"/>
      <c r="C109" s="24"/>
      <c r="D109" s="24"/>
      <c r="E109" s="24"/>
      <c r="F109" s="6"/>
    </row>
    <row r="110" spans="1:6" x14ac:dyDescent="0.25">
      <c r="A110" s="9" t="s">
        <v>35</v>
      </c>
      <c r="B110" s="24"/>
      <c r="C110" s="24"/>
      <c r="D110" s="15"/>
      <c r="E110" s="15"/>
      <c r="F110" s="6"/>
    </row>
    <row r="111" spans="1:6" x14ac:dyDescent="0.25">
      <c r="A111" s="12" t="s">
        <v>36</v>
      </c>
      <c r="B111" s="23">
        <v>31021256.120000001</v>
      </c>
      <c r="C111" s="23">
        <v>119097.16636</v>
      </c>
      <c r="D111" s="4">
        <v>15.532414087273228</v>
      </c>
      <c r="E111" s="4">
        <v>2.0491374141112595</v>
      </c>
      <c r="F111" s="6"/>
    </row>
    <row r="112" spans="1:6" x14ac:dyDescent="0.25">
      <c r="A112" s="12" t="s">
        <v>37</v>
      </c>
      <c r="B112" s="23">
        <v>32190923.449999999</v>
      </c>
      <c r="C112" s="23">
        <v>59620.686240000003</v>
      </c>
      <c r="D112" s="4">
        <v>16.118069202064085</v>
      </c>
      <c r="E112" s="4">
        <v>2.1264008582056899</v>
      </c>
      <c r="F112" s="6"/>
    </row>
    <row r="113" spans="1:6" x14ac:dyDescent="0.25">
      <c r="A113" s="12" t="s">
        <v>91</v>
      </c>
      <c r="B113" s="23">
        <v>804541.67999999993</v>
      </c>
      <c r="C113" s="23">
        <v>1337.9158</v>
      </c>
      <c r="D113" s="4">
        <v>0.40283586441149144</v>
      </c>
      <c r="E113" s="4">
        <v>5.3144735703885108E-2</v>
      </c>
      <c r="F113" s="6"/>
    </row>
    <row r="114" spans="1:6" x14ac:dyDescent="0.25">
      <c r="A114" s="12" t="s">
        <v>115</v>
      </c>
      <c r="B114" s="23">
        <v>4672333.3100000005</v>
      </c>
      <c r="C114" s="23">
        <v>20114.255569999998</v>
      </c>
      <c r="D114" s="4">
        <v>2.33944800442465</v>
      </c>
      <c r="E114" s="4">
        <v>0.30863524544857479</v>
      </c>
      <c r="F114" s="6"/>
    </row>
    <row r="115" spans="1:6" x14ac:dyDescent="0.25">
      <c r="A115" s="12" t="s">
        <v>139</v>
      </c>
      <c r="B115" s="23">
        <v>292846.37</v>
      </c>
      <c r="C115" s="23">
        <v>644.80689000000007</v>
      </c>
      <c r="D115" s="4">
        <v>0.14662884910911941</v>
      </c>
      <c r="E115" s="4">
        <v>1.9344234515596696E-2</v>
      </c>
      <c r="F115" s="6"/>
    </row>
    <row r="116" spans="1:6" x14ac:dyDescent="0.25">
      <c r="A116" s="12" t="s">
        <v>92</v>
      </c>
      <c r="B116" s="23">
        <v>3669533.4799999995</v>
      </c>
      <c r="C116" s="23">
        <v>15532.990389999999</v>
      </c>
      <c r="D116" s="4">
        <v>1.8373438295983722</v>
      </c>
      <c r="E116" s="4">
        <v>0.24239438651725015</v>
      </c>
      <c r="F116" s="6"/>
    </row>
    <row r="117" spans="1:6" x14ac:dyDescent="0.25">
      <c r="A117" s="12" t="s">
        <v>38</v>
      </c>
      <c r="B117" s="23">
        <v>1197411</v>
      </c>
      <c r="C117" s="23">
        <v>1253.77</v>
      </c>
      <c r="D117" s="4">
        <v>0.59954643399062735</v>
      </c>
      <c r="E117" s="4">
        <v>7.909607756297321E-2</v>
      </c>
      <c r="F117" s="6"/>
    </row>
    <row r="118" spans="1:6" x14ac:dyDescent="0.25">
      <c r="A118" s="12" t="s">
        <v>39</v>
      </c>
      <c r="B118" s="23">
        <v>6608983.4100000001</v>
      </c>
      <c r="C118" s="23">
        <v>13580.891050000002</v>
      </c>
      <c r="D118" s="4">
        <v>3.3091331512477473</v>
      </c>
      <c r="E118" s="4">
        <v>0.43656243713291698</v>
      </c>
      <c r="F118" s="6"/>
    </row>
    <row r="119" spans="1:6" x14ac:dyDescent="0.25">
      <c r="A119" s="12" t="s">
        <v>93</v>
      </c>
      <c r="B119" s="23">
        <v>1774215.2999999998</v>
      </c>
      <c r="C119" s="23">
        <v>7320.7171799999996</v>
      </c>
      <c r="D119" s="4">
        <v>0.8883536699150173</v>
      </c>
      <c r="E119" s="4">
        <v>0.11719741256946345</v>
      </c>
      <c r="F119" s="6"/>
    </row>
    <row r="120" spans="1:6" x14ac:dyDescent="0.25">
      <c r="A120" s="12" t="s">
        <v>128</v>
      </c>
      <c r="B120" s="23">
        <v>11600.38</v>
      </c>
      <c r="C120" s="23">
        <v>24.076799999999999</v>
      </c>
      <c r="D120" s="4">
        <v>5.8083368717476219E-3</v>
      </c>
      <c r="E120" s="4">
        <v>7.662736990389793E-4</v>
      </c>
      <c r="F120" s="6"/>
    </row>
    <row r="121" spans="1:6" x14ac:dyDescent="0.25">
      <c r="A121" s="12" t="s">
        <v>94</v>
      </c>
      <c r="B121" s="23">
        <v>7828805.4700000007</v>
      </c>
      <c r="C121" s="23">
        <v>35141.180369999995</v>
      </c>
      <c r="D121" s="4">
        <v>3.9199008543806735</v>
      </c>
      <c r="E121" s="4">
        <v>0.51713889773899613</v>
      </c>
      <c r="F121" s="6"/>
    </row>
    <row r="122" spans="1:6" x14ac:dyDescent="0.25">
      <c r="A122" s="12" t="s">
        <v>40</v>
      </c>
      <c r="B122" s="23">
        <v>3695539.71</v>
      </c>
      <c r="C122" s="23">
        <v>3379.9333799999999</v>
      </c>
      <c r="D122" s="4">
        <v>1.85036520860528</v>
      </c>
      <c r="E122" s="4">
        <v>0.24411225179926324</v>
      </c>
      <c r="F122" s="6"/>
    </row>
    <row r="123" spans="1:6" x14ac:dyDescent="0.25">
      <c r="A123" s="12" t="s">
        <v>41</v>
      </c>
      <c r="B123" s="23">
        <v>2217760.8899999997</v>
      </c>
      <c r="C123" s="23">
        <v>5301.84238</v>
      </c>
      <c r="D123" s="4">
        <v>1.1104379641103845</v>
      </c>
      <c r="E123" s="4">
        <v>0.14649622174138077</v>
      </c>
      <c r="F123" s="6"/>
    </row>
    <row r="124" spans="1:6" x14ac:dyDescent="0.25">
      <c r="A124" s="12" t="s">
        <v>42</v>
      </c>
      <c r="B124" s="23">
        <v>2836906.3</v>
      </c>
      <c r="C124" s="23">
        <v>8506.6282200000005</v>
      </c>
      <c r="D124" s="4">
        <v>1.4204454909221182</v>
      </c>
      <c r="E124" s="4">
        <v>0.18739443745187523</v>
      </c>
      <c r="F124" s="6"/>
    </row>
    <row r="125" spans="1:6" x14ac:dyDescent="0.25">
      <c r="A125" s="12" t="s">
        <v>116</v>
      </c>
      <c r="B125" s="23">
        <v>744629.30999999994</v>
      </c>
      <c r="C125" s="23">
        <v>1130.6175900000001</v>
      </c>
      <c r="D125" s="4">
        <v>0.37283760334204485</v>
      </c>
      <c r="E125" s="4">
        <v>4.9187169367429583E-2</v>
      </c>
      <c r="F125" s="6"/>
    </row>
    <row r="126" spans="1:6" x14ac:dyDescent="0.25">
      <c r="A126" s="12" t="s">
        <v>149</v>
      </c>
      <c r="B126" s="23">
        <v>465321.43</v>
      </c>
      <c r="C126" s="23">
        <v>425.98848999999996</v>
      </c>
      <c r="D126" s="4">
        <v>0.2329875072267745</v>
      </c>
      <c r="E126" s="4">
        <v>3.0737232177584482E-2</v>
      </c>
      <c r="F126" s="6"/>
    </row>
    <row r="127" spans="1:6" x14ac:dyDescent="0.25">
      <c r="A127" s="12" t="s">
        <v>43</v>
      </c>
      <c r="B127" s="23">
        <v>23277739.530000001</v>
      </c>
      <c r="C127" s="23">
        <v>99911.774869999994</v>
      </c>
      <c r="D127" s="4">
        <v>11.65521757072063</v>
      </c>
      <c r="E127" s="4">
        <v>1.5376323512608183</v>
      </c>
      <c r="F127" s="6"/>
    </row>
    <row r="128" spans="1:6" x14ac:dyDescent="0.25">
      <c r="A128" s="12" t="s">
        <v>117</v>
      </c>
      <c r="B128" s="23">
        <v>139727.23000000001</v>
      </c>
      <c r="C128" s="23">
        <v>226.08116000000001</v>
      </c>
      <c r="D128" s="4">
        <v>6.9961744528727568E-2</v>
      </c>
      <c r="E128" s="4">
        <v>9.2298098328304976E-3</v>
      </c>
      <c r="F128" s="6"/>
    </row>
    <row r="129" spans="1:6" x14ac:dyDescent="0.25">
      <c r="A129" s="12" t="s">
        <v>118</v>
      </c>
      <c r="B129" s="23">
        <v>293868.88</v>
      </c>
      <c r="C129" s="23">
        <v>1374.0029200000001</v>
      </c>
      <c r="D129" s="4">
        <v>0.14714082221127045</v>
      </c>
      <c r="E129" s="4">
        <v>1.9411777347814636E-2</v>
      </c>
      <c r="F129" s="6"/>
    </row>
    <row r="130" spans="1:6" x14ac:dyDescent="0.25">
      <c r="A130" s="12" t="s">
        <v>95</v>
      </c>
      <c r="B130" s="23">
        <v>1258885.9099999999</v>
      </c>
      <c r="C130" s="23">
        <v>5335.7937300000003</v>
      </c>
      <c r="D130" s="4">
        <v>0.63032706242179648</v>
      </c>
      <c r="E130" s="4">
        <v>8.3156858906669573E-2</v>
      </c>
      <c r="F130" s="6"/>
    </row>
    <row r="131" spans="1:6" x14ac:dyDescent="0.25">
      <c r="A131" s="12" t="s">
        <v>44</v>
      </c>
      <c r="B131" s="23">
        <v>6982444.3699999992</v>
      </c>
      <c r="C131" s="23">
        <v>30744.092069999999</v>
      </c>
      <c r="D131" s="4">
        <v>3.4961259104613465</v>
      </c>
      <c r="E131" s="4">
        <v>0.46123174204067408</v>
      </c>
      <c r="F131" s="6"/>
    </row>
    <row r="132" spans="1:6" x14ac:dyDescent="0.25">
      <c r="A132" s="12" t="s">
        <v>96</v>
      </c>
      <c r="B132" s="23">
        <v>488175.8</v>
      </c>
      <c r="C132" s="23">
        <v>2048.36103</v>
      </c>
      <c r="D132" s="4">
        <v>0.24443074270281603</v>
      </c>
      <c r="E132" s="4">
        <v>3.2246898467749585E-2</v>
      </c>
      <c r="F132" s="6"/>
    </row>
    <row r="133" spans="1:6" x14ac:dyDescent="0.25">
      <c r="A133" s="12" t="s">
        <v>119</v>
      </c>
      <c r="B133" s="23">
        <v>3902428.7100000004</v>
      </c>
      <c r="C133" s="23">
        <v>16842.2474</v>
      </c>
      <c r="D133" s="4">
        <v>1.9539550054101258</v>
      </c>
      <c r="E133" s="4">
        <v>0.25777849370862099</v>
      </c>
      <c r="F133" s="6"/>
    </row>
    <row r="134" spans="1:6" x14ac:dyDescent="0.25">
      <c r="A134" s="12" t="s">
        <v>120</v>
      </c>
      <c r="B134" s="23">
        <v>2625041.0799999996</v>
      </c>
      <c r="C134" s="23">
        <v>10640.405699999999</v>
      </c>
      <c r="D134" s="4">
        <v>1.3143640893501936</v>
      </c>
      <c r="E134" s="4">
        <v>0.17339948678412923</v>
      </c>
      <c r="F134" s="6"/>
    </row>
    <row r="135" spans="1:6" x14ac:dyDescent="0.25">
      <c r="A135" s="12" t="s">
        <v>121</v>
      </c>
      <c r="B135" s="23">
        <v>3746460.86</v>
      </c>
      <c r="C135" s="23">
        <v>819.02093000000002</v>
      </c>
      <c r="D135" s="4">
        <v>1.8758615451991492</v>
      </c>
      <c r="E135" s="4">
        <v>0.24747589488421545</v>
      </c>
      <c r="F135" s="6"/>
    </row>
    <row r="136" spans="1:6" x14ac:dyDescent="0.25">
      <c r="A136" s="12" t="s">
        <v>97</v>
      </c>
      <c r="B136" s="23">
        <v>12072522.710000001</v>
      </c>
      <c r="C136" s="23">
        <v>51942.574670000002</v>
      </c>
      <c r="D136" s="4">
        <v>6.0447398095151659</v>
      </c>
      <c r="E136" s="4">
        <v>0.797461517098904</v>
      </c>
      <c r="F136" s="6"/>
    </row>
    <row r="137" spans="1:6" x14ac:dyDescent="0.25">
      <c r="A137" s="12" t="s">
        <v>98</v>
      </c>
      <c r="B137" s="23">
        <v>7829777.3200000003</v>
      </c>
      <c r="C137" s="23">
        <v>11740.9835</v>
      </c>
      <c r="D137" s="4">
        <v>3.9203874619046348</v>
      </c>
      <c r="E137" s="4">
        <v>0.51720309417863086</v>
      </c>
      <c r="F137" s="6"/>
    </row>
    <row r="138" spans="1:6" x14ac:dyDescent="0.25">
      <c r="A138" s="12" t="s">
        <v>45</v>
      </c>
      <c r="B138" s="23">
        <v>7334811.0600000005</v>
      </c>
      <c r="C138" s="23">
        <v>27633.865529999999</v>
      </c>
      <c r="D138" s="4">
        <v>3.672556720305737</v>
      </c>
      <c r="E138" s="4">
        <v>0.48450764567179849</v>
      </c>
      <c r="F138" s="6"/>
    </row>
    <row r="139" spans="1:6" x14ac:dyDescent="0.25">
      <c r="A139" s="12" t="s">
        <v>135</v>
      </c>
      <c r="B139" s="23">
        <v>20588.309999999998</v>
      </c>
      <c r="C139" s="23">
        <v>46.538039999999995</v>
      </c>
      <c r="D139" s="4">
        <v>1.0308614036778992E-2</v>
      </c>
      <c r="E139" s="4">
        <v>1.3599796265864746E-3</v>
      </c>
      <c r="F139" s="6"/>
    </row>
    <row r="140" spans="1:6" x14ac:dyDescent="0.25">
      <c r="A140" s="12" t="s">
        <v>46</v>
      </c>
      <c r="B140" s="23">
        <v>13430423.85</v>
      </c>
      <c r="C140" s="23">
        <v>28786.352240000004</v>
      </c>
      <c r="D140" s="4">
        <v>6.7246440246917478</v>
      </c>
      <c r="E140" s="4">
        <v>0.88715891748380915</v>
      </c>
      <c r="F140" s="6"/>
    </row>
    <row r="141" spans="1:6" x14ac:dyDescent="0.25">
      <c r="A141" s="12" t="s">
        <v>99</v>
      </c>
      <c r="B141" s="23">
        <v>1126936.73</v>
      </c>
      <c r="C141" s="23">
        <v>4890.93523</v>
      </c>
      <c r="D141" s="4">
        <v>0.56425980536721165</v>
      </c>
      <c r="E141" s="4">
        <v>7.4440835272636882E-2</v>
      </c>
      <c r="F141" s="6"/>
    </row>
    <row r="142" spans="1:6" x14ac:dyDescent="0.25">
      <c r="A142" s="12" t="s">
        <v>136</v>
      </c>
      <c r="B142" s="23">
        <v>1177882.6299999999</v>
      </c>
      <c r="C142" s="23">
        <v>1559.27433</v>
      </c>
      <c r="D142" s="4">
        <v>0.58976853434284582</v>
      </c>
      <c r="E142" s="4">
        <v>7.7806113241450828E-2</v>
      </c>
      <c r="F142" s="6"/>
    </row>
    <row r="143" spans="1:6" x14ac:dyDescent="0.25">
      <c r="A143" s="12" t="s">
        <v>140</v>
      </c>
      <c r="B143" s="23">
        <v>127691.19</v>
      </c>
      <c r="C143" s="23">
        <v>620.7142399999999</v>
      </c>
      <c r="D143" s="4">
        <v>6.3935271695783349E-2</v>
      </c>
      <c r="E143" s="4">
        <v>8.4347582144713475E-3</v>
      </c>
      <c r="F143" s="6"/>
    </row>
    <row r="144" spans="1:6" x14ac:dyDescent="0.25">
      <c r="A144" s="12" t="s">
        <v>100</v>
      </c>
      <c r="B144" s="23">
        <v>10014185.029999999</v>
      </c>
      <c r="C144" s="23">
        <v>43122.589419999997</v>
      </c>
      <c r="D144" s="4">
        <v>5.0141254122927066</v>
      </c>
      <c r="E144" s="4">
        <v>0.66149614114355493</v>
      </c>
      <c r="F144" s="6"/>
    </row>
    <row r="145" spans="1:6" x14ac:dyDescent="0.25">
      <c r="A145" s="12" t="s">
        <v>23</v>
      </c>
      <c r="B145" s="23">
        <v>3837277.8</v>
      </c>
      <c r="C145" s="23">
        <v>9767.0002000000004</v>
      </c>
      <c r="D145" s="4">
        <v>1.9213337953479626</v>
      </c>
      <c r="E145" s="4">
        <v>0.25347489082652092</v>
      </c>
      <c r="F145" s="6"/>
    </row>
    <row r="146" spans="1:6" x14ac:dyDescent="0.25">
      <c r="A146" s="7" t="s">
        <v>35</v>
      </c>
      <c r="B146" s="13">
        <v>199719476.61000001</v>
      </c>
      <c r="C146" s="13">
        <v>640466.07392</v>
      </c>
      <c r="D146" s="13">
        <v>100</v>
      </c>
      <c r="E146" s="13">
        <v>13.192652491735066</v>
      </c>
      <c r="F146" s="6"/>
    </row>
    <row r="147" spans="1:6" x14ac:dyDescent="0.25">
      <c r="A147" s="6"/>
      <c r="B147" s="25"/>
      <c r="C147" s="25"/>
      <c r="D147" s="15"/>
      <c r="E147" s="15"/>
      <c r="F147" s="6"/>
    </row>
    <row r="148" spans="1:6" x14ac:dyDescent="0.25">
      <c r="A148" s="16" t="s">
        <v>47</v>
      </c>
      <c r="B148" s="26"/>
      <c r="C148" s="26"/>
      <c r="D148" s="3"/>
      <c r="E148" s="3"/>
      <c r="F148" s="6"/>
    </row>
    <row r="149" spans="1:6" x14ac:dyDescent="0.25">
      <c r="A149" s="12" t="s">
        <v>101</v>
      </c>
      <c r="B149" s="23">
        <v>9970.49</v>
      </c>
      <c r="C149" s="23">
        <v>8.6769300000000005</v>
      </c>
      <c r="D149" s="4">
        <v>0.20127769037881202</v>
      </c>
      <c r="E149" s="4">
        <v>6.5860982601700577E-4</v>
      </c>
      <c r="F149" s="6"/>
    </row>
    <row r="150" spans="1:6" x14ac:dyDescent="0.25">
      <c r="A150" s="12" t="s">
        <v>102</v>
      </c>
      <c r="B150" s="23">
        <v>1825364.41</v>
      </c>
      <c r="C150" s="23">
        <v>669.52118000000007</v>
      </c>
      <c r="D150" s="4">
        <v>36.8492554071548</v>
      </c>
      <c r="E150" s="4">
        <v>0.12057611376048061</v>
      </c>
      <c r="F150" s="6"/>
    </row>
    <row r="151" spans="1:6" x14ac:dyDescent="0.25">
      <c r="A151" s="12" t="s">
        <v>103</v>
      </c>
      <c r="B151" s="23">
        <v>3116240.71</v>
      </c>
      <c r="C151" s="23">
        <v>1437.6222800000003</v>
      </c>
      <c r="D151" s="4">
        <v>62.908616604924063</v>
      </c>
      <c r="E151" s="4">
        <v>0.20584612710510825</v>
      </c>
      <c r="F151" s="6"/>
    </row>
    <row r="152" spans="1:6" x14ac:dyDescent="0.25">
      <c r="A152" s="12" t="s">
        <v>23</v>
      </c>
      <c r="B152" s="23">
        <v>2023.56</v>
      </c>
      <c r="C152" s="23">
        <v>3.5640000000000001</v>
      </c>
      <c r="D152" s="4">
        <v>4.0850297542342331E-2</v>
      </c>
      <c r="E152" s="4">
        <v>1.3366810452996515E-4</v>
      </c>
      <c r="F152" s="6"/>
    </row>
    <row r="153" spans="1:6" x14ac:dyDescent="0.25">
      <c r="A153" s="7" t="s">
        <v>47</v>
      </c>
      <c r="B153" s="13">
        <v>4953599.169999999</v>
      </c>
      <c r="C153" s="13">
        <v>2119.3843900000002</v>
      </c>
      <c r="D153" s="13">
        <v>100</v>
      </c>
      <c r="E153" s="13">
        <v>0.32721451879613572</v>
      </c>
      <c r="F153" s="6"/>
    </row>
    <row r="154" spans="1:6" x14ac:dyDescent="0.25">
      <c r="A154" s="7" t="s">
        <v>0</v>
      </c>
      <c r="B154" s="13">
        <v>1513869001.9700003</v>
      </c>
      <c r="C154" s="13">
        <v>3707237.26609</v>
      </c>
      <c r="D154" s="13"/>
      <c r="E154" s="13">
        <v>100</v>
      </c>
      <c r="F154" s="6"/>
    </row>
    <row r="155" spans="1:6" x14ac:dyDescent="0.25">
      <c r="A155" s="6"/>
      <c r="B155" s="33"/>
      <c r="C155" s="33"/>
      <c r="D155" s="33"/>
      <c r="E155" s="6"/>
      <c r="F155" s="6"/>
    </row>
    <row r="156" spans="1:6" ht="15.75" x14ac:dyDescent="0.3">
      <c r="A156" s="17"/>
      <c r="B156" s="33"/>
      <c r="C156" s="33"/>
      <c r="D156" s="6"/>
      <c r="E156" s="6"/>
      <c r="F156" s="6"/>
    </row>
    <row r="157" spans="1:6" x14ac:dyDescent="0.25">
      <c r="A157" s="52" t="s">
        <v>48</v>
      </c>
      <c r="B157" s="41"/>
      <c r="C157" s="41"/>
      <c r="D157" s="42"/>
      <c r="E157" s="6"/>
      <c r="F157" s="6"/>
    </row>
    <row r="158" spans="1:6" ht="15.75" x14ac:dyDescent="0.3">
      <c r="A158" s="43" t="s">
        <v>152</v>
      </c>
      <c r="B158" s="44"/>
      <c r="C158" s="44"/>
      <c r="D158" s="41"/>
      <c r="E158" s="6"/>
      <c r="F158" s="6"/>
    </row>
    <row r="159" spans="1:6" x14ac:dyDescent="0.25">
      <c r="A159" s="45"/>
      <c r="B159" s="46"/>
      <c r="C159" s="46"/>
      <c r="D159" s="47"/>
      <c r="E159" s="6"/>
      <c r="F159" s="6"/>
    </row>
    <row r="160" spans="1:6" ht="15.75" x14ac:dyDescent="0.3">
      <c r="A160" s="43" t="s">
        <v>122</v>
      </c>
      <c r="E160" s="6"/>
      <c r="F160" s="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61"/>
  <sheetViews>
    <sheetView workbookViewId="0">
      <selection activeCell="D163" sqref="D163"/>
    </sheetView>
  </sheetViews>
  <sheetFormatPr baseColWidth="10" defaultRowHeight="15" x14ac:dyDescent="0.25"/>
  <cols>
    <col min="1" max="1" width="34" style="49" customWidth="1"/>
    <col min="2" max="5" width="25.7109375" style="49" customWidth="1"/>
    <col min="6" max="16384" width="11.42578125" style="49"/>
  </cols>
  <sheetData>
    <row r="5" spans="1:6" x14ac:dyDescent="0.25">
      <c r="A5" s="28" t="s">
        <v>153</v>
      </c>
      <c r="B5" s="28"/>
      <c r="C5" s="28"/>
      <c r="D5" s="28"/>
      <c r="E5" s="28"/>
      <c r="F5" s="6"/>
    </row>
    <row r="6" spans="1:6" x14ac:dyDescent="0.25">
      <c r="A6" s="29"/>
      <c r="B6" s="30"/>
      <c r="C6" s="31"/>
      <c r="D6" s="31"/>
      <c r="E6" s="32"/>
      <c r="F6" s="6"/>
    </row>
    <row r="7" spans="1:6" ht="25.5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</row>
    <row r="8" spans="1:6" x14ac:dyDescent="0.25">
      <c r="A8" s="9" t="s">
        <v>2</v>
      </c>
      <c r="B8" s="10"/>
      <c r="C8" s="10"/>
      <c r="D8" s="10"/>
      <c r="E8" s="10"/>
      <c r="F8" s="6"/>
    </row>
    <row r="9" spans="1:6" x14ac:dyDescent="0.25">
      <c r="A9" s="11" t="s">
        <v>104</v>
      </c>
      <c r="B9" s="23">
        <v>206352.8</v>
      </c>
      <c r="C9" s="23">
        <v>158.02000000000001</v>
      </c>
      <c r="D9" s="4">
        <v>2.9582951333849448E-2</v>
      </c>
      <c r="E9" s="4">
        <v>1.2349949044298036E-2</v>
      </c>
      <c r="F9" s="6"/>
    </row>
    <row r="10" spans="1:6" x14ac:dyDescent="0.25">
      <c r="A10" s="11" t="s">
        <v>154</v>
      </c>
      <c r="B10" s="23">
        <v>143100</v>
      </c>
      <c r="C10" s="23">
        <v>53</v>
      </c>
      <c r="D10" s="4">
        <v>2.0514964351701824E-2</v>
      </c>
      <c r="E10" s="4">
        <v>8.5643505115464823E-3</v>
      </c>
      <c r="F10" s="6"/>
    </row>
    <row r="11" spans="1:6" x14ac:dyDescent="0.25">
      <c r="A11" s="11" t="s">
        <v>51</v>
      </c>
      <c r="B11" s="23">
        <v>13976484.379999995</v>
      </c>
      <c r="C11" s="23">
        <v>17629.751260000001</v>
      </c>
      <c r="D11" s="4">
        <v>2.0036832901314972</v>
      </c>
      <c r="E11" s="4">
        <v>0.8364745712751529</v>
      </c>
      <c r="F11" s="6"/>
    </row>
    <row r="12" spans="1:6" x14ac:dyDescent="0.25">
      <c r="A12" s="11" t="s">
        <v>3</v>
      </c>
      <c r="B12" s="23">
        <v>250136203.50999999</v>
      </c>
      <c r="C12" s="23">
        <v>816967.18160999997</v>
      </c>
      <c r="D12" s="4">
        <v>35.859785451276608</v>
      </c>
      <c r="E12" s="4">
        <v>14.970329297604218</v>
      </c>
      <c r="F12" s="6"/>
    </row>
    <row r="13" spans="1:6" x14ac:dyDescent="0.25">
      <c r="A13" s="11" t="s">
        <v>52</v>
      </c>
      <c r="B13" s="23">
        <v>10105946.919999996</v>
      </c>
      <c r="C13" s="23">
        <v>10988.489440000001</v>
      </c>
      <c r="D13" s="4">
        <v>1.4487990272815565</v>
      </c>
      <c r="E13" s="4">
        <v>0.60482789429743933</v>
      </c>
      <c r="F13" s="6"/>
    </row>
    <row r="14" spans="1:6" x14ac:dyDescent="0.25">
      <c r="A14" s="11" t="s">
        <v>4</v>
      </c>
      <c r="B14" s="23">
        <v>109245385.23000002</v>
      </c>
      <c r="C14" s="23">
        <v>197934.88896999994</v>
      </c>
      <c r="D14" s="4">
        <v>15.661531681211624</v>
      </c>
      <c r="E14" s="4">
        <v>6.5381954638619373</v>
      </c>
      <c r="F14" s="6"/>
    </row>
    <row r="15" spans="1:6" x14ac:dyDescent="0.25">
      <c r="A15" s="11" t="s">
        <v>5</v>
      </c>
      <c r="B15" s="23">
        <v>8196750.0600000005</v>
      </c>
      <c r="C15" s="23">
        <v>15691.672920000001</v>
      </c>
      <c r="D15" s="4">
        <v>1.1750945861684821</v>
      </c>
      <c r="E15" s="4">
        <v>0.49056492361551124</v>
      </c>
      <c r="F15" s="6"/>
    </row>
    <row r="16" spans="1:6" x14ac:dyDescent="0.25">
      <c r="A16" s="11" t="s">
        <v>6</v>
      </c>
      <c r="B16" s="23">
        <v>4472378.2699999996</v>
      </c>
      <c r="C16" s="23">
        <v>16269.653729999998</v>
      </c>
      <c r="D16" s="4">
        <v>0.64116478529962162</v>
      </c>
      <c r="E16" s="4">
        <v>0.26766607354649807</v>
      </c>
      <c r="F16" s="6"/>
    </row>
    <row r="17" spans="1:6" x14ac:dyDescent="0.25">
      <c r="A17" s="11" t="s">
        <v>53</v>
      </c>
      <c r="B17" s="23">
        <v>23925918.439999998</v>
      </c>
      <c r="C17" s="23">
        <v>63878.133049999997</v>
      </c>
      <c r="D17" s="4">
        <v>3.4300444715466476</v>
      </c>
      <c r="E17" s="4">
        <v>1.4319353726822739</v>
      </c>
      <c r="F17" s="6"/>
    </row>
    <row r="18" spans="1:6" x14ac:dyDescent="0.25">
      <c r="A18" s="11" t="s">
        <v>7</v>
      </c>
      <c r="B18" s="23">
        <v>7913130.7899999991</v>
      </c>
      <c r="C18" s="23">
        <v>21906.510990000002</v>
      </c>
      <c r="D18" s="4">
        <v>1.1344346335933198</v>
      </c>
      <c r="E18" s="4">
        <v>0.4735906759557702</v>
      </c>
      <c r="F18" s="6"/>
    </row>
    <row r="19" spans="1:6" x14ac:dyDescent="0.25">
      <c r="A19" s="11" t="s">
        <v>8</v>
      </c>
      <c r="B19" s="23">
        <v>421690.36</v>
      </c>
      <c r="C19" s="23">
        <v>1792.2088699999997</v>
      </c>
      <c r="D19" s="4">
        <v>6.0453967175795306E-2</v>
      </c>
      <c r="E19" s="4">
        <v>2.5237624391196506E-2</v>
      </c>
      <c r="F19" s="6"/>
    </row>
    <row r="20" spans="1:6" x14ac:dyDescent="0.25">
      <c r="A20" s="11" t="s">
        <v>9</v>
      </c>
      <c r="B20" s="23">
        <v>77126473.610000029</v>
      </c>
      <c r="C20" s="23">
        <v>65844.489369999967</v>
      </c>
      <c r="D20" s="4">
        <v>11.056931213708051</v>
      </c>
      <c r="E20" s="4">
        <v>4.6159200119886794</v>
      </c>
      <c r="F20" s="6"/>
    </row>
    <row r="21" spans="1:6" x14ac:dyDescent="0.25">
      <c r="A21" s="11" t="s">
        <v>54</v>
      </c>
      <c r="B21" s="23">
        <v>1899157.3</v>
      </c>
      <c r="C21" s="23">
        <v>5493.8274600000004</v>
      </c>
      <c r="D21" s="4">
        <v>0.27226515938346812</v>
      </c>
      <c r="E21" s="4">
        <v>0.113662115959205</v>
      </c>
      <c r="F21" s="6"/>
    </row>
    <row r="22" spans="1:6" x14ac:dyDescent="0.25">
      <c r="A22" s="12" t="s">
        <v>55</v>
      </c>
      <c r="B22" s="23">
        <v>186820.88999999998</v>
      </c>
      <c r="C22" s="23">
        <v>175.64313999999999</v>
      </c>
      <c r="D22" s="4">
        <v>2.6782836467527653E-2</v>
      </c>
      <c r="E22" s="4">
        <v>1.11809894118733E-2</v>
      </c>
      <c r="F22" s="6"/>
    </row>
    <row r="23" spans="1:6" x14ac:dyDescent="0.25">
      <c r="A23" s="12" t="s">
        <v>143</v>
      </c>
      <c r="B23" s="23">
        <v>17674.689999999999</v>
      </c>
      <c r="C23" s="23">
        <v>76.246629999999996</v>
      </c>
      <c r="D23" s="4">
        <v>2.5338618817427024E-3</v>
      </c>
      <c r="E23" s="4">
        <v>1.057807409803812E-3</v>
      </c>
      <c r="F23" s="6"/>
    </row>
    <row r="24" spans="1:6" x14ac:dyDescent="0.25">
      <c r="A24" s="12" t="s">
        <v>10</v>
      </c>
      <c r="B24" s="23">
        <v>13247290.690000001</v>
      </c>
      <c r="C24" s="23">
        <v>17521.321169999999</v>
      </c>
      <c r="D24" s="4">
        <v>1.8991453267783471</v>
      </c>
      <c r="E24" s="4">
        <v>0.79283326902520235</v>
      </c>
      <c r="F24" s="6"/>
    </row>
    <row r="25" spans="1:6" x14ac:dyDescent="0.25">
      <c r="A25" s="12" t="s">
        <v>56</v>
      </c>
      <c r="B25" s="23">
        <v>38304.080000000002</v>
      </c>
      <c r="C25" s="23">
        <v>12.020399999999999</v>
      </c>
      <c r="D25" s="4">
        <v>5.4913126186214873E-3</v>
      </c>
      <c r="E25" s="4">
        <v>2.2924498053271654E-3</v>
      </c>
      <c r="F25" s="6"/>
    </row>
    <row r="26" spans="1:6" x14ac:dyDescent="0.25">
      <c r="A26" s="12" t="s">
        <v>57</v>
      </c>
      <c r="B26" s="23">
        <v>1927174.42</v>
      </c>
      <c r="C26" s="23">
        <v>88.924660000000017</v>
      </c>
      <c r="D26" s="4">
        <v>0.27628172275200302</v>
      </c>
      <c r="E26" s="4">
        <v>0.11533890447076377</v>
      </c>
      <c r="F26" s="6"/>
    </row>
    <row r="27" spans="1:6" x14ac:dyDescent="0.25">
      <c r="A27" s="12" t="s">
        <v>11</v>
      </c>
      <c r="B27" s="23">
        <v>17947916.379999984</v>
      </c>
      <c r="C27" s="23">
        <v>35885.612940000006</v>
      </c>
      <c r="D27" s="4">
        <v>2.573031898833158</v>
      </c>
      <c r="E27" s="4">
        <v>1.0741596563958515</v>
      </c>
      <c r="F27" s="6"/>
    </row>
    <row r="28" spans="1:6" x14ac:dyDescent="0.25">
      <c r="A28" s="12" t="s">
        <v>12</v>
      </c>
      <c r="B28" s="23">
        <v>30524061.409999996</v>
      </c>
      <c r="C28" s="23">
        <v>126218.65782000001</v>
      </c>
      <c r="D28" s="4">
        <v>4.3759610880175206</v>
      </c>
      <c r="E28" s="4">
        <v>1.8268257229294877</v>
      </c>
      <c r="F28" s="6"/>
    </row>
    <row r="29" spans="1:6" x14ac:dyDescent="0.25">
      <c r="A29" s="12" t="s">
        <v>105</v>
      </c>
      <c r="B29" s="23">
        <v>10147323.599999998</v>
      </c>
      <c r="C29" s="23">
        <v>19996.297989999995</v>
      </c>
      <c r="D29" s="4">
        <v>1.4547308310215414</v>
      </c>
      <c r="E29" s="4">
        <v>0.60730423525148614</v>
      </c>
      <c r="F29" s="6"/>
    </row>
    <row r="30" spans="1:6" x14ac:dyDescent="0.25">
      <c r="A30" s="12" t="s">
        <v>58</v>
      </c>
      <c r="B30" s="23">
        <v>2197498.2000000002</v>
      </c>
      <c r="C30" s="23">
        <v>5169.3684499999999</v>
      </c>
      <c r="D30" s="4">
        <v>0.31503562009733704</v>
      </c>
      <c r="E30" s="4">
        <v>0.13151743419491599</v>
      </c>
      <c r="F30" s="6"/>
    </row>
    <row r="31" spans="1:6" x14ac:dyDescent="0.25">
      <c r="A31" s="12" t="s">
        <v>144</v>
      </c>
      <c r="B31" s="23">
        <v>1285.0900000000001</v>
      </c>
      <c r="C31" s="23">
        <v>2.5212399999999997</v>
      </c>
      <c r="D31" s="4">
        <v>1.8423183465219079E-4</v>
      </c>
      <c r="E31" s="4">
        <v>7.6910979726647595E-5</v>
      </c>
      <c r="F31" s="6"/>
    </row>
    <row r="32" spans="1:6" x14ac:dyDescent="0.25">
      <c r="A32" s="12" t="s">
        <v>59</v>
      </c>
      <c r="B32" s="23">
        <v>28690.510000000002</v>
      </c>
      <c r="C32" s="23">
        <v>55.455050000000007</v>
      </c>
      <c r="D32" s="4">
        <v>4.113101257038048E-3</v>
      </c>
      <c r="E32" s="4">
        <v>1.7170900349058665E-3</v>
      </c>
      <c r="F32" s="6"/>
    </row>
    <row r="33" spans="1:6" x14ac:dyDescent="0.25">
      <c r="A33" s="12" t="s">
        <v>13</v>
      </c>
      <c r="B33" s="23">
        <v>105686111.10999998</v>
      </c>
      <c r="C33" s="23">
        <v>153861.68310000002</v>
      </c>
      <c r="D33" s="4">
        <v>15.151270453470634</v>
      </c>
      <c r="E33" s="4">
        <v>6.3251774964939678</v>
      </c>
      <c r="F33" s="6"/>
    </row>
    <row r="34" spans="1:6" x14ac:dyDescent="0.25">
      <c r="A34" s="12" t="s">
        <v>14</v>
      </c>
      <c r="B34" s="23">
        <v>7310324.4900000012</v>
      </c>
      <c r="C34" s="23">
        <v>23158.424009999992</v>
      </c>
      <c r="D34" s="4">
        <v>1.0480156974963162</v>
      </c>
      <c r="E34" s="4">
        <v>0.43751349605522211</v>
      </c>
      <c r="F34" s="6"/>
    </row>
    <row r="35" spans="1:6" x14ac:dyDescent="0.25">
      <c r="A35" s="12" t="s">
        <v>23</v>
      </c>
      <c r="B35" s="23">
        <v>510151.41</v>
      </c>
      <c r="C35" s="23">
        <v>379.64868000000001</v>
      </c>
      <c r="D35" s="4">
        <v>7.3135835011323702E-2</v>
      </c>
      <c r="E35" s="4">
        <v>3.0531904187279243E-2</v>
      </c>
      <c r="F35" s="6"/>
    </row>
    <row r="36" spans="1:6" x14ac:dyDescent="0.25">
      <c r="A36" s="7" t="s">
        <v>2</v>
      </c>
      <c r="B36" s="13">
        <v>697539598.6400001</v>
      </c>
      <c r="C36" s="13">
        <v>1617209.6529499998</v>
      </c>
      <c r="D36" s="13">
        <v>100</v>
      </c>
      <c r="E36" s="13">
        <v>41.746845691379548</v>
      </c>
      <c r="F36" s="6"/>
    </row>
    <row r="37" spans="1:6" x14ac:dyDescent="0.25">
      <c r="A37" s="5"/>
      <c r="B37" s="24"/>
      <c r="C37" s="24"/>
      <c r="D37" s="24"/>
      <c r="E37" s="24"/>
      <c r="F37" s="6"/>
    </row>
    <row r="38" spans="1:6" x14ac:dyDescent="0.25">
      <c r="A38" s="9" t="s">
        <v>16</v>
      </c>
      <c r="B38" s="24"/>
      <c r="C38" s="24"/>
      <c r="D38" s="14"/>
      <c r="E38" s="14"/>
      <c r="F38" s="6"/>
    </row>
    <row r="39" spans="1:6" x14ac:dyDescent="0.25">
      <c r="A39" s="12" t="s">
        <v>106</v>
      </c>
      <c r="B39" s="23">
        <v>361137.07</v>
      </c>
      <c r="C39" s="23">
        <v>156.18550999999999</v>
      </c>
      <c r="D39" s="4">
        <v>0.21419783685079655</v>
      </c>
      <c r="E39" s="4">
        <v>2.1613588051662459E-2</v>
      </c>
      <c r="F39" s="6"/>
    </row>
    <row r="40" spans="1:6" x14ac:dyDescent="0.25">
      <c r="A40" s="12" t="s">
        <v>60</v>
      </c>
      <c r="B40" s="23">
        <v>35691.51</v>
      </c>
      <c r="C40" s="23">
        <v>15.86234</v>
      </c>
      <c r="D40" s="4">
        <v>2.116936994570669E-2</v>
      </c>
      <c r="E40" s="4">
        <v>2.1360908590242235E-3</v>
      </c>
      <c r="F40" s="6"/>
    </row>
    <row r="41" spans="1:6" x14ac:dyDescent="0.25">
      <c r="A41" s="12" t="s">
        <v>61</v>
      </c>
      <c r="B41" s="23">
        <v>6595221.9200000009</v>
      </c>
      <c r="C41" s="23">
        <v>6911.644900000003</v>
      </c>
      <c r="D41" s="4">
        <v>3.9117620044238528</v>
      </c>
      <c r="E41" s="4">
        <v>0.39471552917061203</v>
      </c>
      <c r="F41" s="6"/>
    </row>
    <row r="42" spans="1:6" x14ac:dyDescent="0.25">
      <c r="A42" s="12" t="s">
        <v>125</v>
      </c>
      <c r="B42" s="23">
        <v>32411.100000000002</v>
      </c>
      <c r="C42" s="23">
        <v>54.917360000000002</v>
      </c>
      <c r="D42" s="4">
        <v>1.9223691187268181E-2</v>
      </c>
      <c r="E42" s="4">
        <v>1.9397625497189672E-3</v>
      </c>
      <c r="F42" s="6"/>
    </row>
    <row r="43" spans="1:6" x14ac:dyDescent="0.25">
      <c r="A43" s="12" t="s">
        <v>62</v>
      </c>
      <c r="B43" s="23">
        <v>331389.45</v>
      </c>
      <c r="C43" s="23">
        <v>34.058070000000001</v>
      </c>
      <c r="D43" s="4">
        <v>0.19655391052814156</v>
      </c>
      <c r="E43" s="4">
        <v>1.9833231346111861E-2</v>
      </c>
      <c r="F43" s="6"/>
    </row>
    <row r="44" spans="1:6" x14ac:dyDescent="0.25">
      <c r="A44" s="12" t="s">
        <v>63</v>
      </c>
      <c r="B44" s="23">
        <v>5484.15</v>
      </c>
      <c r="C44" s="23">
        <v>9.1586099999999995</v>
      </c>
      <c r="D44" s="4">
        <v>3.2527623568671467E-3</v>
      </c>
      <c r="E44" s="4">
        <v>3.2821930718307226E-4</v>
      </c>
      <c r="F44" s="6"/>
    </row>
    <row r="45" spans="1:6" x14ac:dyDescent="0.25">
      <c r="A45" s="12" t="s">
        <v>64</v>
      </c>
      <c r="B45" s="23">
        <v>47747.100000000006</v>
      </c>
      <c r="C45" s="23">
        <v>35.37039</v>
      </c>
      <c r="D45" s="4">
        <v>2.8319788760258448E-2</v>
      </c>
      <c r="E45" s="4">
        <v>2.857602378126213E-3</v>
      </c>
      <c r="F45" s="6"/>
    </row>
    <row r="46" spans="1:6" x14ac:dyDescent="0.25">
      <c r="A46" s="12" t="s">
        <v>65</v>
      </c>
      <c r="B46" s="23">
        <v>42734.770000000004</v>
      </c>
      <c r="C46" s="23">
        <v>67.197490000000002</v>
      </c>
      <c r="D46" s="4">
        <v>2.5346872566464351E-2</v>
      </c>
      <c r="E46" s="4">
        <v>2.5576208896598276E-3</v>
      </c>
      <c r="F46" s="6"/>
    </row>
    <row r="47" spans="1:6" x14ac:dyDescent="0.25">
      <c r="A47" s="12" t="s">
        <v>66</v>
      </c>
      <c r="B47" s="23">
        <v>93362.59</v>
      </c>
      <c r="C47" s="23">
        <v>84.820009999999996</v>
      </c>
      <c r="D47" s="4">
        <v>5.5375275711207962E-2</v>
      </c>
      <c r="E47" s="4">
        <v>5.5876306458826309E-3</v>
      </c>
      <c r="F47" s="6"/>
    </row>
    <row r="48" spans="1:6" x14ac:dyDescent="0.25">
      <c r="A48" s="12" t="s">
        <v>107</v>
      </c>
      <c r="B48" s="23">
        <v>2639.65</v>
      </c>
      <c r="C48" s="23">
        <v>4.7935999999999996</v>
      </c>
      <c r="D48" s="4">
        <v>1.565630800635352E-3</v>
      </c>
      <c r="E48" s="4">
        <v>1.5797964939066159E-4</v>
      </c>
      <c r="F48" s="6"/>
    </row>
    <row r="49" spans="1:6" x14ac:dyDescent="0.25">
      <c r="A49" s="12" t="s">
        <v>17</v>
      </c>
      <c r="B49" s="23">
        <v>30010979.940000001</v>
      </c>
      <c r="C49" s="23">
        <v>40465.630670000006</v>
      </c>
      <c r="D49" s="4">
        <v>17.800130529166246</v>
      </c>
      <c r="E49" s="4">
        <v>1.7961184584287229</v>
      </c>
      <c r="F49" s="6"/>
    </row>
    <row r="50" spans="1:6" x14ac:dyDescent="0.25">
      <c r="A50" s="12" t="s">
        <v>67</v>
      </c>
      <c r="B50" s="23">
        <v>2034488.11</v>
      </c>
      <c r="C50" s="23">
        <v>358.25220999999999</v>
      </c>
      <c r="D50" s="4">
        <v>1.2066968153135469</v>
      </c>
      <c r="E50" s="4">
        <v>0.1217614904655048</v>
      </c>
      <c r="F50" s="6"/>
    </row>
    <row r="51" spans="1:6" x14ac:dyDescent="0.25">
      <c r="A51" s="12" t="s">
        <v>18</v>
      </c>
      <c r="B51" s="23">
        <v>125979.22</v>
      </c>
      <c r="C51" s="23">
        <v>229.42785000000001</v>
      </c>
      <c r="D51" s="4">
        <v>7.4720870976082862E-2</v>
      </c>
      <c r="E51" s="4">
        <v>7.5396939011266725E-3</v>
      </c>
      <c r="F51" s="6"/>
    </row>
    <row r="52" spans="1:6" x14ac:dyDescent="0.25">
      <c r="A52" s="12" t="s">
        <v>68</v>
      </c>
      <c r="B52" s="23">
        <v>15510.08</v>
      </c>
      <c r="C52" s="23">
        <v>27.91357</v>
      </c>
      <c r="D52" s="4">
        <v>9.1993480076216008E-3</v>
      </c>
      <c r="E52" s="4">
        <v>9.2825829197852464E-4</v>
      </c>
      <c r="F52" s="6"/>
    </row>
    <row r="53" spans="1:6" x14ac:dyDescent="0.25">
      <c r="A53" s="12" t="s">
        <v>108</v>
      </c>
      <c r="B53" s="23">
        <v>769312.72999999986</v>
      </c>
      <c r="C53" s="23">
        <v>292.33389999999997</v>
      </c>
      <c r="D53" s="4">
        <v>0.45629523058317129</v>
      </c>
      <c r="E53" s="4">
        <v>4.6042375071381689E-2</v>
      </c>
      <c r="F53" s="6"/>
    </row>
    <row r="54" spans="1:6" x14ac:dyDescent="0.25">
      <c r="A54" s="12" t="s">
        <v>69</v>
      </c>
      <c r="B54" s="23">
        <v>9814830.2699999977</v>
      </c>
      <c r="C54" s="23">
        <v>7105.2664300000006</v>
      </c>
      <c r="D54" s="4">
        <v>5.8213780515296287</v>
      </c>
      <c r="E54" s="4">
        <v>0.58740493811052685</v>
      </c>
      <c r="F54" s="6"/>
    </row>
    <row r="55" spans="1:6" x14ac:dyDescent="0.25">
      <c r="A55" s="12" t="s">
        <v>148</v>
      </c>
      <c r="B55" s="23">
        <v>270.47000000000003</v>
      </c>
      <c r="C55" s="23">
        <v>0.51480000000000004</v>
      </c>
      <c r="D55" s="4">
        <v>1.6042132958833319E-4</v>
      </c>
      <c r="E55" s="4">
        <v>1.6187280802641352E-5</v>
      </c>
      <c r="F55" s="6"/>
    </row>
    <row r="56" spans="1:6" x14ac:dyDescent="0.25">
      <c r="A56" s="12" t="s">
        <v>109</v>
      </c>
      <c r="B56" s="23">
        <v>555901.43999999994</v>
      </c>
      <c r="C56" s="23">
        <v>236.86633000000003</v>
      </c>
      <c r="D56" s="4">
        <v>0.32971659749646542</v>
      </c>
      <c r="E56" s="4">
        <v>3.3269984500582987E-2</v>
      </c>
      <c r="F56" s="6"/>
    </row>
    <row r="57" spans="1:6" x14ac:dyDescent="0.25">
      <c r="A57" s="12" t="s">
        <v>70</v>
      </c>
      <c r="B57" s="23">
        <v>34701.109999999993</v>
      </c>
      <c r="C57" s="23">
        <v>25.726130000000001</v>
      </c>
      <c r="D57" s="4">
        <v>2.0581943300147901E-2</v>
      </c>
      <c r="E57" s="4">
        <v>2.0768166958751275E-3</v>
      </c>
      <c r="F57" s="6"/>
    </row>
    <row r="58" spans="1:6" x14ac:dyDescent="0.25">
      <c r="A58" s="12" t="s">
        <v>126</v>
      </c>
      <c r="B58" s="23">
        <v>751.25</v>
      </c>
      <c r="C58" s="23">
        <v>1.1508499999999999</v>
      </c>
      <c r="D58" s="4">
        <v>4.4558185326740591E-4</v>
      </c>
      <c r="E58" s="4">
        <v>4.4961343967849719E-5</v>
      </c>
      <c r="F58" s="6"/>
    </row>
    <row r="59" spans="1:6" x14ac:dyDescent="0.25">
      <c r="A59" s="12" t="s">
        <v>110</v>
      </c>
      <c r="B59" s="23">
        <v>13510.539999999999</v>
      </c>
      <c r="C59" s="23">
        <v>24.33596</v>
      </c>
      <c r="D59" s="4">
        <v>8.0133796363972276E-3</v>
      </c>
      <c r="E59" s="4">
        <v>8.0858840084045572E-4</v>
      </c>
      <c r="F59" s="6"/>
    </row>
    <row r="60" spans="1:6" x14ac:dyDescent="0.25">
      <c r="A60" s="12" t="s">
        <v>71</v>
      </c>
      <c r="B60" s="23">
        <v>259636.16</v>
      </c>
      <c r="C60" s="23">
        <v>128.38527000000002</v>
      </c>
      <c r="D60" s="4">
        <v>0.15399555587092545</v>
      </c>
      <c r="E60" s="4">
        <v>1.5538889445925679E-2</v>
      </c>
      <c r="F60" s="6"/>
    </row>
    <row r="61" spans="1:6" x14ac:dyDescent="0.25">
      <c r="A61" s="12" t="s">
        <v>19</v>
      </c>
      <c r="B61" s="23">
        <v>67402082.090000004</v>
      </c>
      <c r="C61" s="23">
        <v>35339.584609999998</v>
      </c>
      <c r="D61" s="4">
        <v>39.977563596331493</v>
      </c>
      <c r="E61" s="4">
        <v>4.0339277164695284</v>
      </c>
      <c r="F61" s="6"/>
    </row>
    <row r="62" spans="1:6" x14ac:dyDescent="0.25">
      <c r="A62" s="12" t="s">
        <v>72</v>
      </c>
      <c r="B62" s="23">
        <v>877259.94999999984</v>
      </c>
      <c r="C62" s="23">
        <v>2185.2910699999998</v>
      </c>
      <c r="D62" s="4">
        <v>0.5203209508396297</v>
      </c>
      <c r="E62" s="4">
        <v>5.2502877019858424E-2</v>
      </c>
      <c r="F62" s="6"/>
    </row>
    <row r="63" spans="1:6" x14ac:dyDescent="0.25">
      <c r="A63" s="12" t="s">
        <v>73</v>
      </c>
      <c r="B63" s="23">
        <v>4484749.1300000008</v>
      </c>
      <c r="C63" s="23">
        <v>6032.1635800000013</v>
      </c>
      <c r="D63" s="4">
        <v>2.6599971098632769</v>
      </c>
      <c r="E63" s="4">
        <v>0.26840645356864534</v>
      </c>
      <c r="F63" s="6"/>
    </row>
    <row r="64" spans="1:6" x14ac:dyDescent="0.25">
      <c r="A64" s="12" t="s">
        <v>20</v>
      </c>
      <c r="B64" s="23">
        <v>4152273.63</v>
      </c>
      <c r="C64" s="23">
        <v>5777.8047699999997</v>
      </c>
      <c r="D64" s="4">
        <v>2.4627990407038656</v>
      </c>
      <c r="E64" s="4">
        <v>0.24850822353019891</v>
      </c>
      <c r="F64" s="6"/>
    </row>
    <row r="65" spans="1:6" x14ac:dyDescent="0.25">
      <c r="A65" s="12" t="s">
        <v>74</v>
      </c>
      <c r="B65" s="23">
        <v>163174.93</v>
      </c>
      <c r="C65" s="23">
        <v>195.71860000000004</v>
      </c>
      <c r="D65" s="4">
        <v>9.6782412933350062E-2</v>
      </c>
      <c r="E65" s="4">
        <v>9.7658091908949078E-3</v>
      </c>
      <c r="F65" s="6"/>
    </row>
    <row r="66" spans="1:6" x14ac:dyDescent="0.25">
      <c r="A66" s="12" t="s">
        <v>21</v>
      </c>
      <c r="B66" s="23">
        <v>17125642.149999999</v>
      </c>
      <c r="C66" s="23">
        <v>14392.822309999998</v>
      </c>
      <c r="D66" s="4">
        <v>10.157571204780567</v>
      </c>
      <c r="E66" s="4">
        <v>1.0249476038288923</v>
      </c>
      <c r="F66" s="6"/>
    </row>
    <row r="67" spans="1:6" x14ac:dyDescent="0.25">
      <c r="A67" s="12" t="s">
        <v>75</v>
      </c>
      <c r="B67" s="23">
        <v>94734.94</v>
      </c>
      <c r="C67" s="23">
        <v>70.476990000000001</v>
      </c>
      <c r="D67" s="4">
        <v>5.6189244771216652E-2</v>
      </c>
      <c r="E67" s="4">
        <v>5.6697640241112884E-3</v>
      </c>
      <c r="F67" s="6"/>
    </row>
    <row r="68" spans="1:6" x14ac:dyDescent="0.25">
      <c r="A68" s="12" t="s">
        <v>76</v>
      </c>
      <c r="B68" s="23">
        <v>9216094.3399999999</v>
      </c>
      <c r="C68" s="23">
        <v>9850.7199799999999</v>
      </c>
      <c r="D68" s="4">
        <v>5.466255435480134</v>
      </c>
      <c r="E68" s="4">
        <v>0.55157136460684586</v>
      </c>
      <c r="F68" s="6"/>
    </row>
    <row r="69" spans="1:6" x14ac:dyDescent="0.25">
      <c r="A69" s="12" t="s">
        <v>111</v>
      </c>
      <c r="B69" s="23">
        <v>10692.96</v>
      </c>
      <c r="C69" s="23">
        <v>12.729299999999999</v>
      </c>
      <c r="D69" s="4">
        <v>6.3422148868076409E-3</v>
      </c>
      <c r="E69" s="4">
        <v>6.3995987034204101E-4</v>
      </c>
      <c r="F69" s="6"/>
    </row>
    <row r="70" spans="1:6" x14ac:dyDescent="0.25">
      <c r="A70" s="12" t="s">
        <v>77</v>
      </c>
      <c r="B70" s="23">
        <v>1660231.8700000003</v>
      </c>
      <c r="C70" s="23">
        <v>558.05692999999997</v>
      </c>
      <c r="D70" s="4">
        <v>0.98471772843688676</v>
      </c>
      <c r="E70" s="4">
        <v>9.9362737002936949E-2</v>
      </c>
      <c r="F70" s="6"/>
    </row>
    <row r="71" spans="1:6" x14ac:dyDescent="0.25">
      <c r="A71" s="12" t="s">
        <v>22</v>
      </c>
      <c r="B71" s="23">
        <v>11911227.169999998</v>
      </c>
      <c r="C71" s="23">
        <v>16623.067749999998</v>
      </c>
      <c r="D71" s="4">
        <v>7.0647942457207025</v>
      </c>
      <c r="E71" s="4">
        <v>0.71287158984301779</v>
      </c>
      <c r="F71" s="6"/>
    </row>
    <row r="72" spans="1:6" x14ac:dyDescent="0.25">
      <c r="A72" s="12" t="s">
        <v>112</v>
      </c>
      <c r="B72" s="23">
        <v>301071.93999999994</v>
      </c>
      <c r="C72" s="23">
        <v>487.69004999999999</v>
      </c>
      <c r="D72" s="4">
        <v>0.1785719707048429</v>
      </c>
      <c r="E72" s="4">
        <v>1.8018767458779113E-2</v>
      </c>
      <c r="F72" s="6"/>
    </row>
    <row r="73" spans="1:6" x14ac:dyDescent="0.25">
      <c r="A73" s="12" t="s">
        <v>23</v>
      </c>
      <c r="B73" s="23">
        <v>16848.809999999998</v>
      </c>
      <c r="C73" s="23">
        <v>24.892939999999999</v>
      </c>
      <c r="D73" s="4">
        <v>9.9933763529456241E-3</v>
      </c>
      <c r="E73" s="4">
        <v>1.0083795565510097E-3</v>
      </c>
      <c r="F73" s="6"/>
    </row>
    <row r="74" spans="1:6" x14ac:dyDescent="0.25">
      <c r="A74" s="7" t="s">
        <v>16</v>
      </c>
      <c r="B74" s="13">
        <v>168599774.53999999</v>
      </c>
      <c r="C74" s="13">
        <v>147820.83113000001</v>
      </c>
      <c r="D74" s="13">
        <v>100</v>
      </c>
      <c r="E74" s="13">
        <v>10.090479142755211</v>
      </c>
      <c r="F74" s="6"/>
    </row>
    <row r="75" spans="1:6" x14ac:dyDescent="0.25">
      <c r="A75" s="5"/>
      <c r="B75" s="24"/>
      <c r="C75" s="24"/>
      <c r="D75" s="15"/>
      <c r="E75" s="15"/>
      <c r="F75" s="6"/>
    </row>
    <row r="76" spans="1:6" x14ac:dyDescent="0.25">
      <c r="A76" s="9" t="s">
        <v>24</v>
      </c>
      <c r="B76" s="24"/>
      <c r="C76" s="24"/>
      <c r="D76" s="14"/>
      <c r="E76" s="14"/>
      <c r="F76" s="6"/>
    </row>
    <row r="77" spans="1:6" x14ac:dyDescent="0.25">
      <c r="A77" s="12" t="s">
        <v>25</v>
      </c>
      <c r="B77" s="23">
        <v>16188748.4</v>
      </c>
      <c r="C77" s="23">
        <v>53772.900679999992</v>
      </c>
      <c r="D77" s="4">
        <v>2.7773034141457318</v>
      </c>
      <c r="E77" s="4">
        <v>0.96887572076056816</v>
      </c>
      <c r="F77" s="6"/>
    </row>
    <row r="78" spans="1:6" x14ac:dyDescent="0.25">
      <c r="A78" s="12" t="s">
        <v>131</v>
      </c>
      <c r="B78" s="23">
        <v>16793.96</v>
      </c>
      <c r="C78" s="23">
        <v>5.5132899999999996</v>
      </c>
      <c r="D78" s="4">
        <v>2.8811320858521E-3</v>
      </c>
      <c r="E78" s="4">
        <v>1.0050968547651374E-3</v>
      </c>
      <c r="F78" s="6"/>
    </row>
    <row r="79" spans="1:6" x14ac:dyDescent="0.25">
      <c r="A79" s="12" t="s">
        <v>113</v>
      </c>
      <c r="B79" s="23">
        <v>23664.85</v>
      </c>
      <c r="C79" s="23">
        <v>37.553730000000002</v>
      </c>
      <c r="D79" s="4">
        <v>4.059885735221298E-3</v>
      </c>
      <c r="E79" s="4">
        <v>1.4163107631248832E-3</v>
      </c>
      <c r="F79" s="6"/>
    </row>
    <row r="80" spans="1:6" x14ac:dyDescent="0.25">
      <c r="A80" s="12" t="s">
        <v>26</v>
      </c>
      <c r="B80" s="23">
        <v>20714303.030000001</v>
      </c>
      <c r="C80" s="23">
        <v>92086.880690000005</v>
      </c>
      <c r="D80" s="4">
        <v>3.5536968705294276</v>
      </c>
      <c r="E80" s="4">
        <v>1.2397243308966412</v>
      </c>
      <c r="F80" s="6"/>
    </row>
    <row r="81" spans="1:6" x14ac:dyDescent="0.25">
      <c r="A81" s="12" t="s">
        <v>27</v>
      </c>
      <c r="B81" s="23">
        <v>338977448.98000008</v>
      </c>
      <c r="C81" s="23">
        <v>522318.47616999992</v>
      </c>
      <c r="D81" s="4">
        <v>58.154169989482618</v>
      </c>
      <c r="E81" s="4">
        <v>20.287363302408004</v>
      </c>
      <c r="F81" s="6"/>
    </row>
    <row r="82" spans="1:6" x14ac:dyDescent="0.25">
      <c r="A82" s="12" t="s">
        <v>155</v>
      </c>
      <c r="B82" s="23">
        <v>13560.3</v>
      </c>
      <c r="C82" s="23">
        <v>68.888999999999996</v>
      </c>
      <c r="D82" s="4">
        <v>2.3263730188579843E-3</v>
      </c>
      <c r="E82" s="4">
        <v>8.1156647268849588E-4</v>
      </c>
      <c r="F82" s="6"/>
    </row>
    <row r="83" spans="1:6" x14ac:dyDescent="0.25">
      <c r="A83" s="12" t="s">
        <v>78</v>
      </c>
      <c r="B83" s="23">
        <v>4266075.21</v>
      </c>
      <c r="C83" s="23">
        <v>19630.33179</v>
      </c>
      <c r="D83" s="4">
        <v>0.73187778035610629</v>
      </c>
      <c r="E83" s="4">
        <v>0.25531910137707386</v>
      </c>
      <c r="F83" s="6"/>
    </row>
    <row r="84" spans="1:6" x14ac:dyDescent="0.25">
      <c r="A84" s="12" t="s">
        <v>79</v>
      </c>
      <c r="B84" s="23">
        <v>3872325.9300000006</v>
      </c>
      <c r="C84" s="23">
        <v>11415.750490000002</v>
      </c>
      <c r="D84" s="4">
        <v>0.66432708448752265</v>
      </c>
      <c r="E84" s="4">
        <v>0.23175371460146901</v>
      </c>
      <c r="F84" s="6"/>
    </row>
    <row r="85" spans="1:6" x14ac:dyDescent="0.25">
      <c r="A85" s="12" t="s">
        <v>28</v>
      </c>
      <c r="B85" s="23">
        <v>8207412.1199999992</v>
      </c>
      <c r="C85" s="23">
        <v>16939.498620000002</v>
      </c>
      <c r="D85" s="4">
        <v>1.4080442254681687</v>
      </c>
      <c r="E85" s="4">
        <v>0.49120303416069039</v>
      </c>
      <c r="F85" s="6"/>
    </row>
    <row r="86" spans="1:6" x14ac:dyDescent="0.25">
      <c r="A86" s="12" t="s">
        <v>127</v>
      </c>
      <c r="B86" s="23">
        <v>221045.01000000004</v>
      </c>
      <c r="C86" s="23">
        <v>6.1381400000000008</v>
      </c>
      <c r="D86" s="4">
        <v>3.7921959485940092E-2</v>
      </c>
      <c r="E86" s="4">
        <v>1.3229258871197047E-2</v>
      </c>
      <c r="F86" s="6"/>
    </row>
    <row r="87" spans="1:6" x14ac:dyDescent="0.25">
      <c r="A87" s="12" t="s">
        <v>80</v>
      </c>
      <c r="B87" s="23">
        <v>28604762.609999999</v>
      </c>
      <c r="C87" s="23">
        <v>478637.93238000001</v>
      </c>
      <c r="D87" s="4">
        <v>4.9073654673378684</v>
      </c>
      <c r="E87" s="4">
        <v>1.7119581641622588</v>
      </c>
      <c r="F87" s="6"/>
    </row>
    <row r="88" spans="1:6" x14ac:dyDescent="0.25">
      <c r="A88" s="12" t="s">
        <v>29</v>
      </c>
      <c r="B88" s="23">
        <v>49618756.159999996</v>
      </c>
      <c r="C88" s="23">
        <v>214225.81312999999</v>
      </c>
      <c r="D88" s="4">
        <v>8.5124765351738088</v>
      </c>
      <c r="E88" s="4">
        <v>2.9696185863116433</v>
      </c>
      <c r="F88" s="6"/>
    </row>
    <row r="89" spans="1:6" x14ac:dyDescent="0.25">
      <c r="A89" s="12" t="s">
        <v>81</v>
      </c>
      <c r="B89" s="23">
        <v>5966983.7700000005</v>
      </c>
      <c r="C89" s="23">
        <v>24849.508949999999</v>
      </c>
      <c r="D89" s="4">
        <v>1.0236816328909757</v>
      </c>
      <c r="E89" s="4">
        <v>0.35711628583500393</v>
      </c>
      <c r="F89" s="6"/>
    </row>
    <row r="90" spans="1:6" x14ac:dyDescent="0.25">
      <c r="A90" s="12" t="s">
        <v>30</v>
      </c>
      <c r="B90" s="23">
        <v>29374894.899999999</v>
      </c>
      <c r="C90" s="23">
        <v>5783.3008999999984</v>
      </c>
      <c r="D90" s="4">
        <v>5.039487542838212</v>
      </c>
      <c r="E90" s="4">
        <v>1.7580495888430407</v>
      </c>
      <c r="F90" s="6"/>
    </row>
    <row r="91" spans="1:6" x14ac:dyDescent="0.25">
      <c r="A91" s="12" t="s">
        <v>82</v>
      </c>
      <c r="B91" s="23">
        <v>6338272.4399999985</v>
      </c>
      <c r="C91" s="23">
        <v>2323.7227999999996</v>
      </c>
      <c r="D91" s="4">
        <v>1.0873790395925724</v>
      </c>
      <c r="E91" s="4">
        <v>0.37933743405894449</v>
      </c>
      <c r="F91" s="6"/>
    </row>
    <row r="92" spans="1:6" x14ac:dyDescent="0.25">
      <c r="A92" s="12" t="s">
        <v>83</v>
      </c>
      <c r="B92" s="23">
        <v>2083413.94</v>
      </c>
      <c r="C92" s="23">
        <v>6858.2776200000008</v>
      </c>
      <c r="D92" s="4">
        <v>0.35742557149389076</v>
      </c>
      <c r="E92" s="4">
        <v>0.12468963831447988</v>
      </c>
      <c r="F92" s="6"/>
    </row>
    <row r="93" spans="1:6" x14ac:dyDescent="0.25">
      <c r="A93" s="12" t="s">
        <v>132</v>
      </c>
      <c r="B93" s="23">
        <v>50731.69</v>
      </c>
      <c r="C93" s="23">
        <v>81.311880000000002</v>
      </c>
      <c r="D93" s="4">
        <v>8.7034088343965407E-3</v>
      </c>
      <c r="E93" s="4">
        <v>3.036226241810745E-3</v>
      </c>
      <c r="F93" s="6"/>
    </row>
    <row r="94" spans="1:6" x14ac:dyDescent="0.25">
      <c r="A94" s="12" t="s">
        <v>133</v>
      </c>
      <c r="B94" s="23">
        <v>14280.07</v>
      </c>
      <c r="C94" s="23">
        <v>21.88983</v>
      </c>
      <c r="D94" s="4">
        <v>2.4498550589148716E-3</v>
      </c>
      <c r="E94" s="4">
        <v>8.5464377924122697E-4</v>
      </c>
      <c r="F94" s="6"/>
    </row>
    <row r="95" spans="1:6" x14ac:dyDescent="0.25">
      <c r="A95" s="12" t="s">
        <v>84</v>
      </c>
      <c r="B95" s="23">
        <v>1004061.5</v>
      </c>
      <c r="C95" s="23">
        <v>4605.6051299999999</v>
      </c>
      <c r="D95" s="4">
        <v>0.17225441788707299</v>
      </c>
      <c r="E95" s="4">
        <v>6.009178631131467E-2</v>
      </c>
      <c r="F95" s="6"/>
    </row>
    <row r="96" spans="1:6" x14ac:dyDescent="0.25">
      <c r="A96" s="12" t="s">
        <v>85</v>
      </c>
      <c r="B96" s="23">
        <v>4071546.6100000003</v>
      </c>
      <c r="C96" s="23">
        <v>4416.1170700000002</v>
      </c>
      <c r="D96" s="4">
        <v>0.69850491349945742</v>
      </c>
      <c r="E96" s="4">
        <v>0.24367681545869216</v>
      </c>
      <c r="F96" s="6"/>
    </row>
    <row r="97" spans="1:6" x14ac:dyDescent="0.25">
      <c r="A97" s="12" t="s">
        <v>31</v>
      </c>
      <c r="B97" s="23">
        <v>15687214.16</v>
      </c>
      <c r="C97" s="23">
        <v>71851.573370000013</v>
      </c>
      <c r="D97" s="4">
        <v>2.6912613852843168</v>
      </c>
      <c r="E97" s="4">
        <v>0.93885954308829644</v>
      </c>
      <c r="F97" s="6"/>
    </row>
    <row r="98" spans="1:6" x14ac:dyDescent="0.25">
      <c r="A98" s="12" t="s">
        <v>86</v>
      </c>
      <c r="B98" s="23">
        <v>4528.76</v>
      </c>
      <c r="C98" s="23">
        <v>10.81278</v>
      </c>
      <c r="D98" s="4">
        <v>7.7694336208515189E-4</v>
      </c>
      <c r="E98" s="4">
        <v>2.7104044739812192E-4</v>
      </c>
      <c r="F98" s="6"/>
    </row>
    <row r="99" spans="1:6" x14ac:dyDescent="0.25">
      <c r="A99" s="12" t="s">
        <v>87</v>
      </c>
      <c r="B99" s="23">
        <v>1053210.8400000001</v>
      </c>
      <c r="C99" s="23">
        <v>5040.4159</v>
      </c>
      <c r="D99" s="4">
        <v>0.18068636249528061</v>
      </c>
      <c r="E99" s="4">
        <v>6.3033310945634524E-2</v>
      </c>
      <c r="F99" s="6"/>
    </row>
    <row r="100" spans="1:6" x14ac:dyDescent="0.25">
      <c r="A100" s="12" t="s">
        <v>114</v>
      </c>
      <c r="B100" s="23">
        <v>304308.57</v>
      </c>
      <c r="C100" s="23">
        <v>1127.9581300000002</v>
      </c>
      <c r="D100" s="4">
        <v>5.2206459049966167E-2</v>
      </c>
      <c r="E100" s="4">
        <v>1.8212475591526757E-2</v>
      </c>
      <c r="F100" s="6"/>
    </row>
    <row r="101" spans="1:6" x14ac:dyDescent="0.25">
      <c r="A101" s="12" t="s">
        <v>32</v>
      </c>
      <c r="B101" s="23">
        <v>2429622.8799999994</v>
      </c>
      <c r="C101" s="23">
        <v>11367.070549999999</v>
      </c>
      <c r="D101" s="4">
        <v>0.41682035899146985</v>
      </c>
      <c r="E101" s="4">
        <v>0.14540979703139786</v>
      </c>
      <c r="F101" s="6"/>
    </row>
    <row r="102" spans="1:6" x14ac:dyDescent="0.25">
      <c r="A102" s="12" t="s">
        <v>49</v>
      </c>
      <c r="B102" s="23">
        <v>1346614.8499999999</v>
      </c>
      <c r="C102" s="23">
        <v>1083.9660100000001</v>
      </c>
      <c r="D102" s="4">
        <v>0.23102206100407008</v>
      </c>
      <c r="E102" s="4">
        <v>8.0593162679619773E-2</v>
      </c>
      <c r="F102" s="6"/>
    </row>
    <row r="103" spans="1:6" x14ac:dyDescent="0.25">
      <c r="A103" s="12" t="s">
        <v>88</v>
      </c>
      <c r="B103" s="23">
        <v>167338.24000000002</v>
      </c>
      <c r="C103" s="23">
        <v>775.52926000000002</v>
      </c>
      <c r="D103" s="4">
        <v>2.8708152958207559E-2</v>
      </c>
      <c r="E103" s="4">
        <v>1.0014977926941218E-2</v>
      </c>
      <c r="F103" s="6"/>
    </row>
    <row r="104" spans="1:6" x14ac:dyDescent="0.25">
      <c r="A104" s="12" t="s">
        <v>89</v>
      </c>
      <c r="B104" s="23">
        <v>141884.45000000001</v>
      </c>
      <c r="C104" s="23">
        <v>175.91059999999999</v>
      </c>
      <c r="D104" s="4">
        <v>2.4341360904663226E-2</v>
      </c>
      <c r="E104" s="4">
        <v>8.491601411166956E-3</v>
      </c>
      <c r="F104" s="6"/>
    </row>
    <row r="105" spans="1:6" x14ac:dyDescent="0.25">
      <c r="A105" s="12" t="s">
        <v>33</v>
      </c>
      <c r="B105" s="23">
        <v>27719.019999999997</v>
      </c>
      <c r="C105" s="23">
        <v>54.174430000000001</v>
      </c>
      <c r="D105" s="4">
        <v>4.7554095585779698E-3</v>
      </c>
      <c r="E105" s="4">
        <v>1.6589476108774784E-3</v>
      </c>
      <c r="F105" s="6"/>
    </row>
    <row r="106" spans="1:6" x14ac:dyDescent="0.25">
      <c r="A106" s="12" t="s">
        <v>90</v>
      </c>
      <c r="B106" s="23">
        <v>666379.71</v>
      </c>
      <c r="C106" s="23">
        <v>2882.3605600000001</v>
      </c>
      <c r="D106" s="4">
        <v>0.11432252808996909</v>
      </c>
      <c r="E106" s="4">
        <v>3.9881966528460495E-2</v>
      </c>
      <c r="F106" s="6"/>
    </row>
    <row r="107" spans="1:6" x14ac:dyDescent="0.25">
      <c r="A107" s="12" t="s">
        <v>134</v>
      </c>
      <c r="B107" s="23">
        <v>51461.770000000004</v>
      </c>
      <c r="C107" s="23">
        <v>77.426519999999996</v>
      </c>
      <c r="D107" s="4">
        <v>8.8286596336862207E-3</v>
      </c>
      <c r="E107" s="4">
        <v>3.0799205885715403E-3</v>
      </c>
      <c r="F107" s="6"/>
    </row>
    <row r="108" spans="1:6" x14ac:dyDescent="0.25">
      <c r="A108" s="12" t="s">
        <v>34</v>
      </c>
      <c r="B108" s="23">
        <v>40455820.420000002</v>
      </c>
      <c r="C108" s="23">
        <v>157506.09254000001</v>
      </c>
      <c r="D108" s="4">
        <v>6.9405049357943325</v>
      </c>
      <c r="E108" s="4">
        <v>2.4212286953812696</v>
      </c>
      <c r="F108" s="6"/>
    </row>
    <row r="109" spans="1:6" x14ac:dyDescent="0.25">
      <c r="A109" s="12" t="s">
        <v>23</v>
      </c>
      <c r="B109" s="23">
        <v>929298.66999999993</v>
      </c>
      <c r="C109" s="23">
        <v>1835.7493499999998</v>
      </c>
      <c r="D109" s="4">
        <v>0.15942828347076463</v>
      </c>
      <c r="E109" s="4">
        <v>5.5617327322110166E-2</v>
      </c>
      <c r="F109" s="6"/>
    </row>
    <row r="110" spans="1:6" x14ac:dyDescent="0.25">
      <c r="A110" s="7" t="s">
        <v>24</v>
      </c>
      <c r="B110" s="13">
        <v>582894483.82000005</v>
      </c>
      <c r="C110" s="13">
        <v>1711874.4522899997</v>
      </c>
      <c r="D110" s="13">
        <v>100</v>
      </c>
      <c r="E110" s="13">
        <v>34.885483373035918</v>
      </c>
      <c r="F110" s="6"/>
    </row>
    <row r="111" spans="1:6" x14ac:dyDescent="0.25">
      <c r="A111" s="5"/>
      <c r="B111" s="24"/>
      <c r="C111" s="24"/>
      <c r="D111" s="24"/>
      <c r="E111" s="24"/>
      <c r="F111" s="6"/>
    </row>
    <row r="112" spans="1:6" x14ac:dyDescent="0.25">
      <c r="A112" s="9" t="s">
        <v>35</v>
      </c>
      <c r="B112" s="24"/>
      <c r="C112" s="24"/>
      <c r="D112" s="15"/>
      <c r="E112" s="15"/>
      <c r="F112" s="6"/>
    </row>
    <row r="113" spans="1:6" x14ac:dyDescent="0.25">
      <c r="A113" s="12" t="s">
        <v>36</v>
      </c>
      <c r="B113" s="23">
        <v>32919401.410000004</v>
      </c>
      <c r="C113" s="23">
        <v>125219.56817</v>
      </c>
      <c r="D113" s="4">
        <v>15.190112761905434</v>
      </c>
      <c r="E113" s="4">
        <v>1.9701837337913177</v>
      </c>
      <c r="F113" s="6"/>
    </row>
    <row r="114" spans="1:6" x14ac:dyDescent="0.25">
      <c r="A114" s="12" t="s">
        <v>37</v>
      </c>
      <c r="B114" s="23">
        <v>33503762.32</v>
      </c>
      <c r="C114" s="23">
        <v>59992.479270000003</v>
      </c>
      <c r="D114" s="4">
        <v>15.459756429054652</v>
      </c>
      <c r="E114" s="4">
        <v>2.0051569808806695</v>
      </c>
      <c r="F114" s="6"/>
    </row>
    <row r="115" spans="1:6" x14ac:dyDescent="0.25">
      <c r="A115" s="12" t="s">
        <v>91</v>
      </c>
      <c r="B115" s="23">
        <v>978059.48</v>
      </c>
      <c r="C115" s="23">
        <v>1597.8101999999999</v>
      </c>
      <c r="D115" s="4">
        <v>0.4513093541408531</v>
      </c>
      <c r="E115" s="4">
        <v>5.8535598936833591E-2</v>
      </c>
      <c r="F115" s="6"/>
    </row>
    <row r="116" spans="1:6" x14ac:dyDescent="0.25">
      <c r="A116" s="12" t="s">
        <v>115</v>
      </c>
      <c r="B116" s="23">
        <v>4672333.3100000005</v>
      </c>
      <c r="C116" s="23">
        <v>20114.255569999998</v>
      </c>
      <c r="D116" s="4">
        <v>2.1559708500212018</v>
      </c>
      <c r="E116" s="4">
        <v>0.27963312490296421</v>
      </c>
      <c r="F116" s="6"/>
    </row>
    <row r="117" spans="1:6" x14ac:dyDescent="0.25">
      <c r="A117" s="12" t="s">
        <v>139</v>
      </c>
      <c r="B117" s="23">
        <v>292846.37</v>
      </c>
      <c r="C117" s="23">
        <v>644.80689000000007</v>
      </c>
      <c r="D117" s="4">
        <v>0.13512910902636852</v>
      </c>
      <c r="E117" s="4">
        <v>1.7526477698910067E-2</v>
      </c>
      <c r="F117" s="6"/>
    </row>
    <row r="118" spans="1:6" x14ac:dyDescent="0.25">
      <c r="A118" s="12" t="s">
        <v>92</v>
      </c>
      <c r="B118" s="23">
        <v>3700714.84</v>
      </c>
      <c r="C118" s="23">
        <v>15679.658890000001</v>
      </c>
      <c r="D118" s="4">
        <v>1.7076335933064832</v>
      </c>
      <c r="E118" s="4">
        <v>0.22148301211070343</v>
      </c>
      <c r="F118" s="6"/>
    </row>
    <row r="119" spans="1:6" x14ac:dyDescent="0.25">
      <c r="A119" s="12" t="s">
        <v>38</v>
      </c>
      <c r="B119" s="23">
        <v>1530531</v>
      </c>
      <c r="C119" s="23">
        <v>1568.77</v>
      </c>
      <c r="D119" s="4">
        <v>0.70623819024028478</v>
      </c>
      <c r="E119" s="4">
        <v>9.1600307147363738E-2</v>
      </c>
      <c r="F119" s="6"/>
    </row>
    <row r="120" spans="1:6" x14ac:dyDescent="0.25">
      <c r="A120" s="12" t="s">
        <v>39</v>
      </c>
      <c r="B120" s="23">
        <v>7632919.5699999994</v>
      </c>
      <c r="C120" s="23">
        <v>14520.72855</v>
      </c>
      <c r="D120" s="4">
        <v>3.5220843637707775</v>
      </c>
      <c r="E120" s="4">
        <v>0.45682039569477745</v>
      </c>
      <c r="F120" s="6"/>
    </row>
    <row r="121" spans="1:6" x14ac:dyDescent="0.25">
      <c r="A121" s="12" t="s">
        <v>93</v>
      </c>
      <c r="B121" s="23">
        <v>1843639.24</v>
      </c>
      <c r="C121" s="23">
        <v>7383.3197799999998</v>
      </c>
      <c r="D121" s="4">
        <v>0.85071680371947656</v>
      </c>
      <c r="E121" s="4">
        <v>0.11033943164361402</v>
      </c>
      <c r="F121" s="6"/>
    </row>
    <row r="122" spans="1:6" x14ac:dyDescent="0.25">
      <c r="A122" s="12" t="s">
        <v>128</v>
      </c>
      <c r="B122" s="23">
        <v>12832.54</v>
      </c>
      <c r="C122" s="23">
        <v>26.5914</v>
      </c>
      <c r="D122" s="4">
        <v>5.9213631254682623E-3</v>
      </c>
      <c r="E122" s="4">
        <v>7.6801097493669254E-4</v>
      </c>
      <c r="F122" s="6"/>
    </row>
    <row r="123" spans="1:6" x14ac:dyDescent="0.25">
      <c r="A123" s="12" t="s">
        <v>94</v>
      </c>
      <c r="B123" s="23">
        <v>7919358.2600000007</v>
      </c>
      <c r="C123" s="23">
        <v>35511.76182</v>
      </c>
      <c r="D123" s="4">
        <v>3.6542567549476956</v>
      </c>
      <c r="E123" s="4">
        <v>0.47396338200664478</v>
      </c>
      <c r="F123" s="6"/>
    </row>
    <row r="124" spans="1:6" x14ac:dyDescent="0.25">
      <c r="A124" s="12" t="s">
        <v>40</v>
      </c>
      <c r="B124" s="23">
        <v>4036216.5700000003</v>
      </c>
      <c r="C124" s="23">
        <v>3727.4796600000004</v>
      </c>
      <c r="D124" s="4">
        <v>1.8624453119960656</v>
      </c>
      <c r="E124" s="4">
        <v>0.24156235811315088</v>
      </c>
      <c r="F124" s="6"/>
    </row>
    <row r="125" spans="1:6" x14ac:dyDescent="0.25">
      <c r="A125" s="12" t="s">
        <v>41</v>
      </c>
      <c r="B125" s="23">
        <v>2979749.58</v>
      </c>
      <c r="C125" s="23">
        <v>7621.8536600000007</v>
      </c>
      <c r="D125" s="4">
        <v>1.3749561104926649</v>
      </c>
      <c r="E125" s="4">
        <v>0.17833417078793443</v>
      </c>
      <c r="F125" s="6"/>
    </row>
    <row r="126" spans="1:6" x14ac:dyDescent="0.25">
      <c r="A126" s="12" t="s">
        <v>42</v>
      </c>
      <c r="B126" s="23">
        <v>2968501.39</v>
      </c>
      <c r="C126" s="23">
        <v>8723.8762200000001</v>
      </c>
      <c r="D126" s="4">
        <v>1.369765819443951</v>
      </c>
      <c r="E126" s="4">
        <v>0.17766098111791018</v>
      </c>
      <c r="F126" s="6"/>
    </row>
    <row r="127" spans="1:6" x14ac:dyDescent="0.25">
      <c r="A127" s="12" t="s">
        <v>116</v>
      </c>
      <c r="B127" s="23">
        <v>778478.40999999992</v>
      </c>
      <c r="C127" s="23">
        <v>1160.7063900000001</v>
      </c>
      <c r="D127" s="4">
        <v>0.35921597368464564</v>
      </c>
      <c r="E127" s="4">
        <v>4.6590929202735089E-2</v>
      </c>
      <c r="F127" s="6"/>
    </row>
    <row r="128" spans="1:6" x14ac:dyDescent="0.25">
      <c r="A128" s="12" t="s">
        <v>149</v>
      </c>
      <c r="B128" s="23">
        <v>549052.93000000005</v>
      </c>
      <c r="C128" s="23">
        <v>530.48329000000001</v>
      </c>
      <c r="D128" s="4">
        <v>0.25335138434264043</v>
      </c>
      <c r="E128" s="4">
        <v>3.286011000637034E-2</v>
      </c>
      <c r="F128" s="6"/>
    </row>
    <row r="129" spans="1:6" x14ac:dyDescent="0.25">
      <c r="A129" s="12" t="s">
        <v>43</v>
      </c>
      <c r="B129" s="23">
        <v>27064279.609999999</v>
      </c>
      <c r="C129" s="23">
        <v>117062.83459</v>
      </c>
      <c r="D129" s="4">
        <v>12.488363745604266</v>
      </c>
      <c r="E129" s="4">
        <v>1.6197622426452867</v>
      </c>
      <c r="F129" s="6"/>
    </row>
    <row r="130" spans="1:6" x14ac:dyDescent="0.25">
      <c r="A130" s="12" t="s">
        <v>117</v>
      </c>
      <c r="B130" s="23">
        <v>161922.91999999998</v>
      </c>
      <c r="C130" s="23">
        <v>324.51022999999998</v>
      </c>
      <c r="D130" s="4">
        <v>7.4716650612906499E-2</v>
      </c>
      <c r="E130" s="4">
        <v>9.6908780065206156E-3</v>
      </c>
      <c r="F130" s="6"/>
    </row>
    <row r="131" spans="1:6" x14ac:dyDescent="0.25">
      <c r="A131" s="12" t="s">
        <v>118</v>
      </c>
      <c r="B131" s="23">
        <v>293868.88</v>
      </c>
      <c r="C131" s="23">
        <v>1374.0029200000001</v>
      </c>
      <c r="D131" s="4">
        <v>0.13560092933703363</v>
      </c>
      <c r="E131" s="4">
        <v>1.7587673604162069E-2</v>
      </c>
      <c r="F131" s="6"/>
    </row>
    <row r="132" spans="1:6" x14ac:dyDescent="0.25">
      <c r="A132" s="12" t="s">
        <v>95</v>
      </c>
      <c r="B132" s="23">
        <v>1259629.7899999998</v>
      </c>
      <c r="C132" s="23">
        <v>5337.3381300000001</v>
      </c>
      <c r="D132" s="4">
        <v>0.58123531196842781</v>
      </c>
      <c r="E132" s="4">
        <v>7.5387218982150159E-2</v>
      </c>
      <c r="F132" s="6"/>
    </row>
    <row r="133" spans="1:6" x14ac:dyDescent="0.25">
      <c r="A133" s="12" t="s">
        <v>44</v>
      </c>
      <c r="B133" s="23">
        <v>7100330.6999999993</v>
      </c>
      <c r="C133" s="23">
        <v>31201.376459999999</v>
      </c>
      <c r="D133" s="4">
        <v>3.276330047333595</v>
      </c>
      <c r="E133" s="4">
        <v>0.42494563845348837</v>
      </c>
      <c r="F133" s="6"/>
    </row>
    <row r="134" spans="1:6" x14ac:dyDescent="0.25">
      <c r="A134" s="12" t="s">
        <v>96</v>
      </c>
      <c r="B134" s="23">
        <v>488280.43</v>
      </c>
      <c r="C134" s="23">
        <v>2048.4886299999998</v>
      </c>
      <c r="D134" s="4">
        <v>0.22530892037661965</v>
      </c>
      <c r="E134" s="4">
        <v>2.9222954230947843E-2</v>
      </c>
      <c r="F134" s="6"/>
    </row>
    <row r="135" spans="1:6" x14ac:dyDescent="0.25">
      <c r="A135" s="12" t="s">
        <v>119</v>
      </c>
      <c r="B135" s="23">
        <v>3939014.2100000004</v>
      </c>
      <c r="C135" s="23">
        <v>17017.29752</v>
      </c>
      <c r="D135" s="4">
        <v>1.8175928922714832</v>
      </c>
      <c r="E135" s="4">
        <v>0.23574492218310528</v>
      </c>
      <c r="F135" s="6"/>
    </row>
    <row r="136" spans="1:6" x14ac:dyDescent="0.25">
      <c r="A136" s="12" t="s">
        <v>120</v>
      </c>
      <c r="B136" s="23">
        <v>2825665.92</v>
      </c>
      <c r="C136" s="23">
        <v>10856.559399999998</v>
      </c>
      <c r="D136" s="4">
        <v>1.3038567566187482</v>
      </c>
      <c r="E136" s="4">
        <v>0.16911246238582434</v>
      </c>
      <c r="F136" s="6"/>
    </row>
    <row r="137" spans="1:6" x14ac:dyDescent="0.25">
      <c r="A137" s="12" t="s">
        <v>156</v>
      </c>
      <c r="B137" s="23">
        <v>1471873.57</v>
      </c>
      <c r="C137" s="23">
        <v>2905.51</v>
      </c>
      <c r="D137" s="4">
        <v>0.67917169030833557</v>
      </c>
      <c r="E137" s="4">
        <v>8.8089735584634857E-2</v>
      </c>
      <c r="F137" s="6"/>
    </row>
    <row r="138" spans="1:6" x14ac:dyDescent="0.25">
      <c r="A138" s="12" t="s">
        <v>121</v>
      </c>
      <c r="B138" s="23">
        <v>3747732.13</v>
      </c>
      <c r="C138" s="23">
        <v>822.05033000000003</v>
      </c>
      <c r="D138" s="4">
        <v>1.7293289433514041</v>
      </c>
      <c r="E138" s="4">
        <v>0.22429693630122075</v>
      </c>
      <c r="F138" s="6"/>
    </row>
    <row r="139" spans="1:6" x14ac:dyDescent="0.25">
      <c r="A139" s="12" t="s">
        <v>97</v>
      </c>
      <c r="B139" s="23">
        <v>13354068.43</v>
      </c>
      <c r="C139" s="23">
        <v>57900.55229</v>
      </c>
      <c r="D139" s="4">
        <v>6.1620137849858123</v>
      </c>
      <c r="E139" s="4">
        <v>0.79922377910340481</v>
      </c>
      <c r="F139" s="6"/>
    </row>
    <row r="140" spans="1:6" x14ac:dyDescent="0.25">
      <c r="A140" s="12" t="s">
        <v>98</v>
      </c>
      <c r="B140" s="23">
        <v>8883789.1599999983</v>
      </c>
      <c r="C140" s="23">
        <v>12598.350779999999</v>
      </c>
      <c r="D140" s="4">
        <v>4.0992774264844414</v>
      </c>
      <c r="E140" s="4">
        <v>0.53168332800081819</v>
      </c>
      <c r="F140" s="6"/>
    </row>
    <row r="141" spans="1:6" x14ac:dyDescent="0.25">
      <c r="A141" s="12" t="s">
        <v>45</v>
      </c>
      <c r="B141" s="23">
        <v>8433858.1999999993</v>
      </c>
      <c r="C141" s="23">
        <v>32484.53399</v>
      </c>
      <c r="D141" s="4">
        <v>3.891664234119522</v>
      </c>
      <c r="E141" s="4">
        <v>0.50475554010817947</v>
      </c>
      <c r="F141" s="6"/>
    </row>
    <row r="142" spans="1:6" x14ac:dyDescent="0.25">
      <c r="A142" s="12" t="s">
        <v>135</v>
      </c>
      <c r="B142" s="23">
        <v>50580.58</v>
      </c>
      <c r="C142" s="23">
        <v>74.048879999999997</v>
      </c>
      <c r="D142" s="4">
        <v>2.3339571221036325E-2</v>
      </c>
      <c r="E142" s="4">
        <v>3.0271825031259105E-3</v>
      </c>
      <c r="F142" s="6"/>
    </row>
    <row r="143" spans="1:6" x14ac:dyDescent="0.25">
      <c r="A143" s="12" t="s">
        <v>46</v>
      </c>
      <c r="B143" s="23">
        <v>13939047.480000002</v>
      </c>
      <c r="C143" s="23">
        <v>29568.14013</v>
      </c>
      <c r="D143" s="4">
        <v>6.4319426826040136</v>
      </c>
      <c r="E143" s="4">
        <v>0.83423402107483391</v>
      </c>
      <c r="F143" s="6"/>
    </row>
    <row r="144" spans="1:6" x14ac:dyDescent="0.25">
      <c r="A144" s="12" t="s">
        <v>99</v>
      </c>
      <c r="B144" s="23">
        <v>1127438.6600000001</v>
      </c>
      <c r="C144" s="23">
        <v>4891.9648299999999</v>
      </c>
      <c r="D144" s="4">
        <v>0.52023790360687361</v>
      </c>
      <c r="E144" s="4">
        <v>6.7475750276088625E-2</v>
      </c>
      <c r="F144" s="6"/>
    </row>
    <row r="145" spans="1:6" x14ac:dyDescent="0.25">
      <c r="A145" s="12" t="s">
        <v>136</v>
      </c>
      <c r="B145" s="23">
        <v>1347903.6300000001</v>
      </c>
      <c r="C145" s="23">
        <v>1668.4223299999999</v>
      </c>
      <c r="D145" s="4">
        <v>0.62196781396097855</v>
      </c>
      <c r="E145" s="4">
        <v>8.0670294501089174E-2</v>
      </c>
      <c r="F145" s="6"/>
    </row>
    <row r="146" spans="1:6" x14ac:dyDescent="0.25">
      <c r="A146" s="12" t="s">
        <v>140</v>
      </c>
      <c r="B146" s="23">
        <v>128755.64000000001</v>
      </c>
      <c r="C146" s="23">
        <v>622.77343999999994</v>
      </c>
      <c r="D146" s="4">
        <v>5.9412158379562152E-2</v>
      </c>
      <c r="E146" s="4">
        <v>7.7058590586896909E-3</v>
      </c>
      <c r="F146" s="6"/>
    </row>
    <row r="147" spans="1:6" x14ac:dyDescent="0.25">
      <c r="A147" s="12" t="s">
        <v>100</v>
      </c>
      <c r="B147" s="23">
        <v>12053487.67</v>
      </c>
      <c r="C147" s="23">
        <v>52463.307350000003</v>
      </c>
      <c r="D147" s="4">
        <v>5.5618823259015251</v>
      </c>
      <c r="E147" s="4">
        <v>0.72138569736187086</v>
      </c>
      <c r="F147" s="6"/>
    </row>
    <row r="148" spans="1:6" x14ac:dyDescent="0.25">
      <c r="A148" s="12" t="s">
        <v>23</v>
      </c>
      <c r="B148" s="23">
        <v>2726053.0300000003</v>
      </c>
      <c r="C148" s="23">
        <v>7495.7053999999989</v>
      </c>
      <c r="D148" s="4">
        <v>1.2578920377347764</v>
      </c>
      <c r="E148" s="4">
        <v>0.1631507593430003</v>
      </c>
      <c r="F148" s="6"/>
    </row>
    <row r="149" spans="1:6" x14ac:dyDescent="0.25">
      <c r="A149" s="7" t="s">
        <v>35</v>
      </c>
      <c r="B149" s="13">
        <v>216715977.85999995</v>
      </c>
      <c r="C149" s="13">
        <v>692741.91738999996</v>
      </c>
      <c r="D149" s="13">
        <v>100</v>
      </c>
      <c r="E149" s="13">
        <v>12.970171878725276</v>
      </c>
      <c r="F149" s="6"/>
    </row>
    <row r="150" spans="1:6" x14ac:dyDescent="0.25">
      <c r="A150" s="6"/>
      <c r="B150" s="25"/>
      <c r="C150" s="25"/>
      <c r="D150" s="15"/>
      <c r="E150" s="15"/>
      <c r="F150" s="6"/>
    </row>
    <row r="151" spans="1:6" x14ac:dyDescent="0.25">
      <c r="A151" s="16" t="s">
        <v>47</v>
      </c>
      <c r="B151" s="26"/>
      <c r="C151" s="26"/>
      <c r="D151" s="3"/>
      <c r="E151" s="3"/>
      <c r="F151" s="6"/>
    </row>
    <row r="152" spans="1:6" x14ac:dyDescent="0.25">
      <c r="A152" s="12" t="s">
        <v>101</v>
      </c>
      <c r="B152" s="23">
        <v>10706.04</v>
      </c>
      <c r="C152" s="23">
        <v>9.5679300000000005</v>
      </c>
      <c r="D152" s="4">
        <v>0.20869743689062112</v>
      </c>
      <c r="E152" s="4">
        <v>6.4074269147894553E-4</v>
      </c>
      <c r="F152" s="6"/>
    </row>
    <row r="153" spans="1:6" x14ac:dyDescent="0.25">
      <c r="A153" s="12" t="s">
        <v>102</v>
      </c>
      <c r="B153" s="23">
        <v>1828460.0100000002</v>
      </c>
      <c r="C153" s="23">
        <v>672.43299000000002</v>
      </c>
      <c r="D153" s="4">
        <v>35.642956456729053</v>
      </c>
      <c r="E153" s="4">
        <v>0.1094309742975946</v>
      </c>
      <c r="F153" s="6"/>
    </row>
    <row r="154" spans="1:6" x14ac:dyDescent="0.25">
      <c r="A154" s="12" t="s">
        <v>103</v>
      </c>
      <c r="B154" s="23">
        <v>3288185.4600000004</v>
      </c>
      <c r="C154" s="23">
        <v>1498.0157500000003</v>
      </c>
      <c r="D154" s="4">
        <v>64.098011731976342</v>
      </c>
      <c r="E154" s="4">
        <v>0.19679366056191971</v>
      </c>
      <c r="F154" s="6"/>
    </row>
    <row r="155" spans="1:6" x14ac:dyDescent="0.25">
      <c r="A155" s="12" t="s">
        <v>23</v>
      </c>
      <c r="B155" s="23">
        <v>2582.12</v>
      </c>
      <c r="C155" s="23">
        <v>4.5936000000000003</v>
      </c>
      <c r="D155" s="4">
        <v>5.0334374403982286E-2</v>
      </c>
      <c r="E155" s="4">
        <v>1.5453655305991895E-4</v>
      </c>
      <c r="F155" s="6"/>
    </row>
    <row r="156" spans="1:6" x14ac:dyDescent="0.25">
      <c r="A156" s="7" t="s">
        <v>47</v>
      </c>
      <c r="B156" s="13">
        <v>5129933.6300000008</v>
      </c>
      <c r="C156" s="13">
        <v>2184.6102700000006</v>
      </c>
      <c r="D156" s="13">
        <v>100</v>
      </c>
      <c r="E156" s="13">
        <v>0.30701991410405316</v>
      </c>
      <c r="F156" s="6"/>
    </row>
    <row r="157" spans="1:6" x14ac:dyDescent="0.25">
      <c r="A157" s="7" t="s">
        <v>0</v>
      </c>
      <c r="B157" s="13">
        <v>1670879768.49</v>
      </c>
      <c r="C157" s="13">
        <v>4171831.4640299994</v>
      </c>
      <c r="D157" s="13"/>
      <c r="E157" s="13">
        <v>100</v>
      </c>
      <c r="F157" s="6"/>
    </row>
    <row r="158" spans="1:6" x14ac:dyDescent="0.25">
      <c r="A158" s="52" t="s">
        <v>48</v>
      </c>
      <c r="B158" s="41"/>
      <c r="C158" s="41"/>
      <c r="D158" s="42"/>
      <c r="E158" s="6"/>
      <c r="F158" s="6"/>
    </row>
    <row r="159" spans="1:6" ht="15.75" x14ac:dyDescent="0.3">
      <c r="A159" s="43" t="s">
        <v>157</v>
      </c>
      <c r="B159" s="44"/>
      <c r="C159" s="44"/>
      <c r="D159" s="41"/>
      <c r="E159" s="6"/>
      <c r="F159" s="6"/>
    </row>
    <row r="160" spans="1:6" x14ac:dyDescent="0.25">
      <c r="A160" s="45"/>
      <c r="B160" s="46"/>
      <c r="C160" s="46"/>
      <c r="D160" s="47"/>
      <c r="E160" s="6"/>
      <c r="F160" s="6"/>
    </row>
    <row r="161" spans="1:6" ht="15.75" x14ac:dyDescent="0.3">
      <c r="A161" s="43" t="s">
        <v>122</v>
      </c>
      <c r="E161" s="6"/>
      <c r="F161" s="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69"/>
  <sheetViews>
    <sheetView tabSelected="1" topLeftCell="A154" workbookViewId="0">
      <selection activeCell="A160" sqref="A160"/>
    </sheetView>
  </sheetViews>
  <sheetFormatPr baseColWidth="10" defaultRowHeight="15" x14ac:dyDescent="0.25"/>
  <cols>
    <col min="1" max="1" width="27.140625" style="20" customWidth="1"/>
    <col min="2" max="5" width="26.7109375" style="20" customWidth="1"/>
    <col min="6" max="16384" width="11.42578125" style="20"/>
  </cols>
  <sheetData>
    <row r="5" spans="1:5" x14ac:dyDescent="0.25">
      <c r="A5" s="28" t="s">
        <v>158</v>
      </c>
      <c r="B5" s="28"/>
      <c r="C5" s="28"/>
      <c r="D5" s="28"/>
      <c r="E5" s="28"/>
    </row>
    <row r="6" spans="1:5" x14ac:dyDescent="0.25">
      <c r="A6" s="29"/>
      <c r="B6" s="30"/>
      <c r="C6" s="31"/>
      <c r="D6" s="31"/>
      <c r="E6" s="32"/>
    </row>
    <row r="7" spans="1:5" ht="25.5" x14ac:dyDescent="0.25">
      <c r="A7" s="7" t="s">
        <v>1</v>
      </c>
      <c r="B7" s="1" t="s">
        <v>172</v>
      </c>
      <c r="C7" s="2" t="s">
        <v>50</v>
      </c>
      <c r="D7" s="2" t="s">
        <v>173</v>
      </c>
      <c r="E7" s="8" t="s">
        <v>174</v>
      </c>
    </row>
    <row r="8" spans="1:5" x14ac:dyDescent="0.25">
      <c r="A8" s="9" t="s">
        <v>2</v>
      </c>
      <c r="B8" s="10"/>
      <c r="C8" s="10"/>
      <c r="D8" s="10"/>
      <c r="E8" s="10"/>
    </row>
    <row r="9" spans="1:5" x14ac:dyDescent="0.25">
      <c r="A9" s="11" t="s">
        <v>104</v>
      </c>
      <c r="B9" s="23">
        <v>241486.55</v>
      </c>
      <c r="C9" s="23">
        <v>184.04499999999999</v>
      </c>
      <c r="D9" s="4">
        <v>3.2146583366399792E-2</v>
      </c>
      <c r="E9" s="4">
        <v>1.1416588561090818E-2</v>
      </c>
    </row>
    <row r="10" spans="1:5" x14ac:dyDescent="0.25">
      <c r="A10" s="11" t="s">
        <v>51</v>
      </c>
      <c r="B10" s="23">
        <v>15060644.639999999</v>
      </c>
      <c r="C10" s="23">
        <v>18623.459030000002</v>
      </c>
      <c r="D10" s="4">
        <v>2.0048663930619828</v>
      </c>
      <c r="E10" s="4">
        <v>0.71201142804714279</v>
      </c>
    </row>
    <row r="11" spans="1:5" x14ac:dyDescent="0.25">
      <c r="A11" s="11" t="s">
        <v>3</v>
      </c>
      <c r="B11" s="23">
        <v>220899455.76999998</v>
      </c>
      <c r="C11" s="23">
        <v>686191.64060000004</v>
      </c>
      <c r="D11" s="4">
        <v>29.40603843362145</v>
      </c>
      <c r="E11" s="4">
        <v>10.443307090581106</v>
      </c>
    </row>
    <row r="12" spans="1:5" x14ac:dyDescent="0.25">
      <c r="A12" s="11" t="s">
        <v>52</v>
      </c>
      <c r="B12" s="23">
        <v>11398143.059999997</v>
      </c>
      <c r="C12" s="23">
        <v>12566.532150000003</v>
      </c>
      <c r="D12" s="4">
        <v>1.517315792951786</v>
      </c>
      <c r="E12" s="4">
        <v>0.53886193527744164</v>
      </c>
    </row>
    <row r="13" spans="1:5" x14ac:dyDescent="0.25">
      <c r="A13" s="11" t="s">
        <v>4</v>
      </c>
      <c r="B13" s="23">
        <v>122315812.22000004</v>
      </c>
      <c r="C13" s="23">
        <v>243065.89856</v>
      </c>
      <c r="D13" s="4">
        <v>16.28262714656006</v>
      </c>
      <c r="E13" s="4">
        <v>5.7826380087478375</v>
      </c>
    </row>
    <row r="14" spans="1:5" x14ac:dyDescent="0.25">
      <c r="A14" s="11" t="s">
        <v>5</v>
      </c>
      <c r="B14" s="23">
        <v>8358234.7700000014</v>
      </c>
      <c r="C14" s="23">
        <v>13809.659830000001</v>
      </c>
      <c r="D14" s="4">
        <v>1.1126445378831511</v>
      </c>
      <c r="E14" s="4">
        <v>0.39514634444897062</v>
      </c>
    </row>
    <row r="15" spans="1:5" x14ac:dyDescent="0.25">
      <c r="A15" s="11" t="s">
        <v>6</v>
      </c>
      <c r="B15" s="23">
        <v>4159156.32</v>
      </c>
      <c r="C15" s="23">
        <v>14786.973759999999</v>
      </c>
      <c r="D15" s="4">
        <v>0.55366506074466071</v>
      </c>
      <c r="E15" s="4">
        <v>0.19662948709441821</v>
      </c>
    </row>
    <row r="16" spans="1:5" x14ac:dyDescent="0.25">
      <c r="A16" s="11" t="s">
        <v>53</v>
      </c>
      <c r="B16" s="23">
        <v>29823427.050000001</v>
      </c>
      <c r="C16" s="23">
        <v>80400.515770000013</v>
      </c>
      <c r="D16" s="4">
        <v>3.970081497021543</v>
      </c>
      <c r="E16" s="4">
        <v>1.4099410344450094</v>
      </c>
    </row>
    <row r="17" spans="1:5" x14ac:dyDescent="0.25">
      <c r="A17" s="11" t="s">
        <v>7</v>
      </c>
      <c r="B17" s="23">
        <v>9372861.6400000006</v>
      </c>
      <c r="C17" s="23">
        <v>27540.861259999998</v>
      </c>
      <c r="D17" s="4">
        <v>1.2477112207366856</v>
      </c>
      <c r="E17" s="4">
        <v>0.44311414024470902</v>
      </c>
    </row>
    <row r="18" spans="1:5" x14ac:dyDescent="0.25">
      <c r="A18" s="11" t="s">
        <v>8</v>
      </c>
      <c r="B18" s="23">
        <v>813003.55</v>
      </c>
      <c r="C18" s="23">
        <v>3842.9354800000001</v>
      </c>
      <c r="D18" s="4">
        <v>0.10822667513885963</v>
      </c>
      <c r="E18" s="4">
        <v>3.8435792921205046E-2</v>
      </c>
    </row>
    <row r="19" spans="1:5" x14ac:dyDescent="0.25">
      <c r="A19" s="11" t="s">
        <v>9</v>
      </c>
      <c r="B19" s="23">
        <v>85476477.180000037</v>
      </c>
      <c r="C19" s="23">
        <v>71586.531709999996</v>
      </c>
      <c r="D19" s="4">
        <v>11.378591062454785</v>
      </c>
      <c r="E19" s="4">
        <v>4.0410108621599372</v>
      </c>
    </row>
    <row r="20" spans="1:5" x14ac:dyDescent="0.25">
      <c r="A20" s="11" t="s">
        <v>54</v>
      </c>
      <c r="B20" s="23">
        <v>2018428.56</v>
      </c>
      <c r="C20" s="23">
        <v>6258.2521100000004</v>
      </c>
      <c r="D20" s="4">
        <v>0.26869232250476183</v>
      </c>
      <c r="E20" s="4">
        <v>9.5423817224913832E-2</v>
      </c>
    </row>
    <row r="21" spans="1:5" x14ac:dyDescent="0.25">
      <c r="A21" s="11" t="s">
        <v>55</v>
      </c>
      <c r="B21" s="23">
        <v>201905.44999999998</v>
      </c>
      <c r="C21" s="23">
        <v>204.16761</v>
      </c>
      <c r="D21" s="4">
        <v>2.6877564736236714E-2</v>
      </c>
      <c r="E21" s="4">
        <v>9.5453409346892993E-3</v>
      </c>
    </row>
    <row r="22" spans="1:5" x14ac:dyDescent="0.25">
      <c r="A22" s="12" t="s">
        <v>143</v>
      </c>
      <c r="B22" s="23">
        <v>38920.03</v>
      </c>
      <c r="C22" s="23">
        <v>167.89662000000001</v>
      </c>
      <c r="D22" s="4">
        <v>5.1810172824026052E-3</v>
      </c>
      <c r="E22" s="4">
        <v>1.8399946882975947E-3</v>
      </c>
    </row>
    <row r="23" spans="1:5" x14ac:dyDescent="0.25">
      <c r="A23" s="12" t="s">
        <v>10</v>
      </c>
      <c r="B23" s="23">
        <v>14092647.030000001</v>
      </c>
      <c r="C23" s="23">
        <v>17048.830000000002</v>
      </c>
      <c r="D23" s="4">
        <v>1.8760069767990866</v>
      </c>
      <c r="E23" s="4">
        <v>0.66624809074537905</v>
      </c>
    </row>
    <row r="24" spans="1:5" x14ac:dyDescent="0.25">
      <c r="A24" s="12" t="s">
        <v>56</v>
      </c>
      <c r="B24" s="23">
        <v>45799.64</v>
      </c>
      <c r="C24" s="23">
        <v>26.29552</v>
      </c>
      <c r="D24" s="4">
        <v>6.0968279409809719E-3</v>
      </c>
      <c r="E24" s="4">
        <v>2.1652371369174704E-3</v>
      </c>
    </row>
    <row r="25" spans="1:5" x14ac:dyDescent="0.25">
      <c r="A25" s="12" t="s">
        <v>57</v>
      </c>
      <c r="B25" s="23">
        <v>1973942.7300000002</v>
      </c>
      <c r="C25" s="23">
        <v>118.20768</v>
      </c>
      <c r="D25" s="4">
        <v>0.26277038837336408</v>
      </c>
      <c r="E25" s="4">
        <v>9.3320692152694978E-2</v>
      </c>
    </row>
    <row r="26" spans="1:5" x14ac:dyDescent="0.25">
      <c r="A26" s="12" t="s">
        <v>11</v>
      </c>
      <c r="B26" s="23">
        <v>19511769.339999992</v>
      </c>
      <c r="C26" s="23">
        <v>39400.874250000001</v>
      </c>
      <c r="D26" s="4">
        <v>2.5973981561882979</v>
      </c>
      <c r="E26" s="4">
        <v>0.92244409741944822</v>
      </c>
    </row>
    <row r="27" spans="1:5" x14ac:dyDescent="0.25">
      <c r="A27" s="12" t="s">
        <v>12</v>
      </c>
      <c r="B27" s="23">
        <v>55366017.180000007</v>
      </c>
      <c r="C27" s="23">
        <v>242317.40282000002</v>
      </c>
      <c r="D27" s="4">
        <v>7.3702998653233207</v>
      </c>
      <c r="E27" s="4">
        <v>2.6174999742650091</v>
      </c>
    </row>
    <row r="28" spans="1:5" x14ac:dyDescent="0.25">
      <c r="A28" s="12" t="s">
        <v>105</v>
      </c>
      <c r="B28" s="23">
        <v>10004972.940000001</v>
      </c>
      <c r="C28" s="23">
        <v>22309.995569999999</v>
      </c>
      <c r="D28" s="4">
        <v>1.3318575990848518</v>
      </c>
      <c r="E28" s="4">
        <v>0.47299801840237971</v>
      </c>
    </row>
    <row r="29" spans="1:5" x14ac:dyDescent="0.25">
      <c r="A29" s="12" t="s">
        <v>58</v>
      </c>
      <c r="B29" s="23">
        <v>2801429.2800000003</v>
      </c>
      <c r="C29" s="23">
        <v>7156.7372800000003</v>
      </c>
      <c r="D29" s="4">
        <v>0.37292503410477046</v>
      </c>
      <c r="E29" s="4">
        <v>0.13244118760549145</v>
      </c>
    </row>
    <row r="30" spans="1:5" x14ac:dyDescent="0.25">
      <c r="A30" s="12" t="s">
        <v>144</v>
      </c>
      <c r="B30" s="23">
        <v>2948.3199999999997</v>
      </c>
      <c r="C30" s="23">
        <v>5.83202</v>
      </c>
      <c r="D30" s="4">
        <v>3.9247906217064184E-4</v>
      </c>
      <c r="E30" s="4">
        <v>1.3938563612108119E-4</v>
      </c>
    </row>
    <row r="31" spans="1:5" x14ac:dyDescent="0.25">
      <c r="A31" s="12" t="s">
        <v>59</v>
      </c>
      <c r="B31" s="23">
        <v>30812.39</v>
      </c>
      <c r="C31" s="23">
        <v>58.919550000000001</v>
      </c>
      <c r="D31" s="4">
        <v>4.1017318101278242E-3</v>
      </c>
      <c r="E31" s="4">
        <v>1.4566955352746109E-3</v>
      </c>
    </row>
    <row r="32" spans="1:5" x14ac:dyDescent="0.25">
      <c r="A32" s="12" t="s">
        <v>13</v>
      </c>
      <c r="B32" s="23">
        <v>128640333.55999997</v>
      </c>
      <c r="C32" s="23">
        <v>167590.47366000002</v>
      </c>
      <c r="D32" s="4">
        <v>17.124544646764036</v>
      </c>
      <c r="E32" s="4">
        <v>6.0816379240003346</v>
      </c>
    </row>
    <row r="33" spans="1:5" x14ac:dyDescent="0.25">
      <c r="A33" s="12" t="s">
        <v>14</v>
      </c>
      <c r="B33" s="23">
        <v>7893023.4399999995</v>
      </c>
      <c r="C33" s="23">
        <v>27477.211350000001</v>
      </c>
      <c r="D33" s="4">
        <v>1.0507158101637861</v>
      </c>
      <c r="E33" s="4">
        <v>0.37315287794506857</v>
      </c>
    </row>
    <row r="34" spans="1:5" x14ac:dyDescent="0.25">
      <c r="A34" s="12" t="s">
        <v>23</v>
      </c>
      <c r="B34" s="23">
        <v>662751.40999999992</v>
      </c>
      <c r="C34" s="23">
        <v>457.64868000000001</v>
      </c>
      <c r="D34" s="4">
        <v>8.8225176320436915E-2</v>
      </c>
      <c r="E34" s="4">
        <v>3.1332428933424285E-2</v>
      </c>
    </row>
    <row r="35" spans="1:5" x14ac:dyDescent="0.25">
      <c r="A35" s="7" t="s">
        <v>2</v>
      </c>
      <c r="B35" s="13">
        <v>751204404.05000007</v>
      </c>
      <c r="C35" s="13">
        <v>1703197.7978699999</v>
      </c>
      <c r="D35" s="13">
        <v>100</v>
      </c>
      <c r="E35" s="13">
        <v>35.514158475154318</v>
      </c>
    </row>
    <row r="36" spans="1:5" x14ac:dyDescent="0.25">
      <c r="A36" s="5"/>
      <c r="B36" s="24"/>
      <c r="C36" s="24"/>
      <c r="D36" s="24"/>
      <c r="E36" s="24"/>
    </row>
    <row r="37" spans="1:5" x14ac:dyDescent="0.25">
      <c r="A37" s="9" t="s">
        <v>16</v>
      </c>
      <c r="B37" s="24"/>
      <c r="C37" s="24"/>
      <c r="D37" s="14"/>
      <c r="E37" s="14"/>
    </row>
    <row r="38" spans="1:5" x14ac:dyDescent="0.25">
      <c r="A38" s="12" t="s">
        <v>106</v>
      </c>
      <c r="B38" s="23">
        <v>391568.64999999997</v>
      </c>
      <c r="C38" s="23">
        <v>168.60687000000001</v>
      </c>
      <c r="D38" s="4">
        <v>0.21412891696896688</v>
      </c>
      <c r="E38" s="4">
        <v>1.8511913688243814E-2</v>
      </c>
    </row>
    <row r="39" spans="1:5" x14ac:dyDescent="0.25">
      <c r="A39" s="12" t="s">
        <v>60</v>
      </c>
      <c r="B39" s="23">
        <v>39171.379999999997</v>
      </c>
      <c r="C39" s="23">
        <v>17.585039999999999</v>
      </c>
      <c r="D39" s="4">
        <v>2.1420829209845706E-2</v>
      </c>
      <c r="E39" s="4">
        <v>1.8518775841973047E-3</v>
      </c>
    </row>
    <row r="40" spans="1:5" x14ac:dyDescent="0.25">
      <c r="A40" s="12" t="s">
        <v>61</v>
      </c>
      <c r="B40" s="23">
        <v>6501569.919999999</v>
      </c>
      <c r="C40" s="23">
        <v>6771.8175000000001</v>
      </c>
      <c r="D40" s="4">
        <v>3.5553768810848685</v>
      </c>
      <c r="E40" s="4">
        <v>0.30737011555220833</v>
      </c>
    </row>
    <row r="41" spans="1:5" x14ac:dyDescent="0.25">
      <c r="A41" s="12" t="s">
        <v>125</v>
      </c>
      <c r="B41" s="23">
        <v>32411.100000000002</v>
      </c>
      <c r="C41" s="23">
        <v>54.917360000000002</v>
      </c>
      <c r="D41" s="4">
        <v>1.7723976985320158E-2</v>
      </c>
      <c r="E41" s="4">
        <v>1.5322766154569297E-3</v>
      </c>
    </row>
    <row r="42" spans="1:5" x14ac:dyDescent="0.25">
      <c r="A42" s="12" t="s">
        <v>62</v>
      </c>
      <c r="B42" s="23">
        <v>335693.85000000003</v>
      </c>
      <c r="C42" s="23">
        <v>42.604469999999999</v>
      </c>
      <c r="D42" s="4">
        <v>0.18357383956464043</v>
      </c>
      <c r="E42" s="4">
        <v>1.587036034900717E-2</v>
      </c>
    </row>
    <row r="43" spans="1:5" x14ac:dyDescent="0.25">
      <c r="A43" s="12" t="s">
        <v>63</v>
      </c>
      <c r="B43" s="23">
        <v>14487.369999999999</v>
      </c>
      <c r="C43" s="23">
        <v>23.132360000000002</v>
      </c>
      <c r="D43" s="4">
        <v>7.9224035116925266E-3</v>
      </c>
      <c r="E43" s="4">
        <v>6.8490912898581848E-4</v>
      </c>
    </row>
    <row r="44" spans="1:5" x14ac:dyDescent="0.25">
      <c r="A44" s="12" t="s">
        <v>64</v>
      </c>
      <c r="B44" s="23">
        <v>50615.380000000005</v>
      </c>
      <c r="C44" s="23">
        <v>40.925309999999996</v>
      </c>
      <c r="D44" s="4">
        <v>2.7678968940370252E-2</v>
      </c>
      <c r="E44" s="4">
        <v>2.3929074655431744E-3</v>
      </c>
    </row>
    <row r="45" spans="1:5" x14ac:dyDescent="0.25">
      <c r="A45" s="12" t="s">
        <v>65</v>
      </c>
      <c r="B45" s="23">
        <v>48672.37</v>
      </c>
      <c r="C45" s="23">
        <v>78.924469999999999</v>
      </c>
      <c r="D45" s="4">
        <v>2.6616435903162414E-2</v>
      </c>
      <c r="E45" s="4">
        <v>2.301049158154688E-3</v>
      </c>
    </row>
    <row r="46" spans="1:5" x14ac:dyDescent="0.25">
      <c r="A46" s="12" t="s">
        <v>66</v>
      </c>
      <c r="B46" s="23">
        <v>141690.66999999998</v>
      </c>
      <c r="C46" s="23">
        <v>158.87718999999998</v>
      </c>
      <c r="D46" s="4">
        <v>7.7483398407168932E-2</v>
      </c>
      <c r="E46" s="4">
        <v>6.6986094353300172E-3</v>
      </c>
    </row>
    <row r="47" spans="1:5" x14ac:dyDescent="0.25">
      <c r="A47" s="12" t="s">
        <v>107</v>
      </c>
      <c r="B47" s="23">
        <v>2639.65</v>
      </c>
      <c r="C47" s="23">
        <v>4.7935999999999996</v>
      </c>
      <c r="D47" s="4">
        <v>1.443489910842284E-3</v>
      </c>
      <c r="E47" s="4">
        <v>1.2479286318547918E-4</v>
      </c>
    </row>
    <row r="48" spans="1:5" x14ac:dyDescent="0.25">
      <c r="A48" s="12" t="s">
        <v>17</v>
      </c>
      <c r="B48" s="23">
        <v>28808873.239999998</v>
      </c>
      <c r="C48" s="23">
        <v>38038.11518999999</v>
      </c>
      <c r="D48" s="4">
        <v>15.754102954813803</v>
      </c>
      <c r="E48" s="4">
        <v>1.3619766926551371</v>
      </c>
    </row>
    <row r="49" spans="1:5" x14ac:dyDescent="0.25">
      <c r="A49" s="12" t="s">
        <v>67</v>
      </c>
      <c r="B49" s="23">
        <v>2081071.8500000003</v>
      </c>
      <c r="C49" s="23">
        <v>413.67687000000001</v>
      </c>
      <c r="D49" s="4">
        <v>1.1380320190983226</v>
      </c>
      <c r="E49" s="4">
        <v>9.8385359671245093E-2</v>
      </c>
    </row>
    <row r="50" spans="1:5" x14ac:dyDescent="0.25">
      <c r="A50" s="12" t="s">
        <v>18</v>
      </c>
      <c r="B50" s="23">
        <v>138940.82</v>
      </c>
      <c r="C50" s="23">
        <v>253.22848999999999</v>
      </c>
      <c r="D50" s="4">
        <v>7.5979645738697879E-2</v>
      </c>
      <c r="E50" s="4">
        <v>6.5686067248075658E-3</v>
      </c>
    </row>
    <row r="51" spans="1:5" x14ac:dyDescent="0.25">
      <c r="A51" s="12" t="s">
        <v>68</v>
      </c>
      <c r="B51" s="23">
        <v>10240.640000000001</v>
      </c>
      <c r="C51" s="23">
        <v>18.0366</v>
      </c>
      <c r="D51" s="4">
        <v>5.6000835415937452E-3</v>
      </c>
      <c r="E51" s="4">
        <v>4.841394830571272E-4</v>
      </c>
    </row>
    <row r="52" spans="1:5" x14ac:dyDescent="0.25">
      <c r="A52" s="12" t="s">
        <v>108</v>
      </c>
      <c r="B52" s="23">
        <v>815620.05999999994</v>
      </c>
      <c r="C52" s="23">
        <v>296.75073000000003</v>
      </c>
      <c r="D52" s="4">
        <v>0.44602099812118207</v>
      </c>
      <c r="E52" s="4">
        <v>3.8559491811002343E-2</v>
      </c>
    </row>
    <row r="53" spans="1:5" x14ac:dyDescent="0.25">
      <c r="A53" s="12" t="s">
        <v>69</v>
      </c>
      <c r="B53" s="23">
        <v>9932298.8699999936</v>
      </c>
      <c r="C53" s="23">
        <v>6413.1116199999997</v>
      </c>
      <c r="D53" s="4">
        <v>5.4314675090694635</v>
      </c>
      <c r="E53" s="4">
        <v>0.46956225787555123</v>
      </c>
    </row>
    <row r="54" spans="1:5" x14ac:dyDescent="0.25">
      <c r="A54" s="12" t="s">
        <v>148</v>
      </c>
      <c r="B54" s="23">
        <v>595.58000000000004</v>
      </c>
      <c r="C54" s="23">
        <v>1.1335999999999999</v>
      </c>
      <c r="D54" s="4">
        <v>3.2569231568558237E-4</v>
      </c>
      <c r="E54" s="4">
        <v>2.8156813765464247E-5</v>
      </c>
    </row>
    <row r="55" spans="1:5" x14ac:dyDescent="0.25">
      <c r="A55" s="12" t="s">
        <v>109</v>
      </c>
      <c r="B55" s="23">
        <v>555258.54999999993</v>
      </c>
      <c r="C55" s="23">
        <v>235.61174</v>
      </c>
      <c r="D55" s="4">
        <v>0.30364257186896587</v>
      </c>
      <c r="E55" s="4">
        <v>2.6250565136558844E-2</v>
      </c>
    </row>
    <row r="56" spans="1:5" x14ac:dyDescent="0.25">
      <c r="A56" s="12" t="s">
        <v>70</v>
      </c>
      <c r="B56" s="23">
        <v>42387.299999999996</v>
      </c>
      <c r="C56" s="23">
        <v>40.68253</v>
      </c>
      <c r="D56" s="4">
        <v>2.3179451782564028E-2</v>
      </c>
      <c r="E56" s="4">
        <v>2.0039143559569873E-3</v>
      </c>
    </row>
    <row r="57" spans="1:5" x14ac:dyDescent="0.25">
      <c r="A57" s="12" t="s">
        <v>126</v>
      </c>
      <c r="B57" s="23">
        <v>751.25</v>
      </c>
      <c r="C57" s="23">
        <v>1.1508499999999999</v>
      </c>
      <c r="D57" s="4">
        <v>4.1082029644849347E-4</v>
      </c>
      <c r="E57" s="4">
        <v>3.5516314082583391E-5</v>
      </c>
    </row>
    <row r="58" spans="1:5" x14ac:dyDescent="0.25">
      <c r="A58" s="12" t="s">
        <v>110</v>
      </c>
      <c r="B58" s="23">
        <v>13510.539999999999</v>
      </c>
      <c r="C58" s="23">
        <v>24.33596</v>
      </c>
      <c r="D58" s="4">
        <v>7.3882250222685247E-3</v>
      </c>
      <c r="E58" s="4">
        <v>6.38728229038677E-4</v>
      </c>
    </row>
    <row r="59" spans="1:5" x14ac:dyDescent="0.25">
      <c r="A59" s="12" t="s">
        <v>71</v>
      </c>
      <c r="B59" s="23">
        <v>335916.50000000006</v>
      </c>
      <c r="C59" s="23">
        <v>162.61189000000002</v>
      </c>
      <c r="D59" s="4">
        <v>0.1836955954901037</v>
      </c>
      <c r="E59" s="4">
        <v>1.5880886415337272E-2</v>
      </c>
    </row>
    <row r="60" spans="1:5" x14ac:dyDescent="0.25">
      <c r="A60" s="12" t="s">
        <v>19</v>
      </c>
      <c r="B60" s="23">
        <v>77906891.210000008</v>
      </c>
      <c r="C60" s="23">
        <v>47328.065819999996</v>
      </c>
      <c r="D60" s="4">
        <v>42.603304016336416</v>
      </c>
      <c r="E60" s="4">
        <v>3.6831489083687394</v>
      </c>
    </row>
    <row r="61" spans="1:5" x14ac:dyDescent="0.25">
      <c r="A61" s="12" t="s">
        <v>72</v>
      </c>
      <c r="B61" s="23">
        <v>1283652.6099999999</v>
      </c>
      <c r="C61" s="23">
        <v>3663.05321</v>
      </c>
      <c r="D61" s="4">
        <v>0.7019641208347186</v>
      </c>
      <c r="E61" s="4">
        <v>6.0686335134359955E-2</v>
      </c>
    </row>
    <row r="62" spans="1:5" x14ac:dyDescent="0.25">
      <c r="A62" s="12" t="s">
        <v>73</v>
      </c>
      <c r="B62" s="23">
        <v>4524262.2299999995</v>
      </c>
      <c r="C62" s="23">
        <v>5912.3272900000002</v>
      </c>
      <c r="D62" s="4">
        <v>2.4740881870739728</v>
      </c>
      <c r="E62" s="4">
        <v>0.21389034056925005</v>
      </c>
    </row>
    <row r="63" spans="1:5" x14ac:dyDescent="0.25">
      <c r="A63" s="12" t="s">
        <v>20</v>
      </c>
      <c r="B63" s="23">
        <v>5334019.97</v>
      </c>
      <c r="C63" s="23">
        <v>8773.9170099999992</v>
      </c>
      <c r="D63" s="4">
        <v>2.9169033814809771</v>
      </c>
      <c r="E63" s="4">
        <v>0.25217268363033879</v>
      </c>
    </row>
    <row r="64" spans="1:5" x14ac:dyDescent="0.25">
      <c r="A64" s="12" t="s">
        <v>74</v>
      </c>
      <c r="B64" s="23">
        <v>183717.75</v>
      </c>
      <c r="C64" s="23">
        <v>207.78418000000002</v>
      </c>
      <c r="D64" s="4">
        <v>0.1004658642500502</v>
      </c>
      <c r="E64" s="4">
        <v>8.6854939255181819E-3</v>
      </c>
    </row>
    <row r="65" spans="1:5" ht="12.75" customHeight="1" x14ac:dyDescent="0.25">
      <c r="A65" s="12" t="s">
        <v>21</v>
      </c>
      <c r="B65" s="23">
        <v>17877407.480000004</v>
      </c>
      <c r="C65" s="23">
        <v>14570.343140000001</v>
      </c>
      <c r="D65" s="4">
        <v>9.7762420508008212</v>
      </c>
      <c r="E65" s="4">
        <v>0.84517752950682956</v>
      </c>
    </row>
    <row r="66" spans="1:5" x14ac:dyDescent="0.25">
      <c r="A66" s="12" t="s">
        <v>75</v>
      </c>
      <c r="B66" s="23">
        <v>137570.38999999998</v>
      </c>
      <c r="C66" s="23">
        <v>95.208590000000015</v>
      </c>
      <c r="D66" s="4">
        <v>7.523022749062877E-2</v>
      </c>
      <c r="E66" s="4">
        <v>6.5038178764771888E-3</v>
      </c>
    </row>
    <row r="67" spans="1:5" x14ac:dyDescent="0.25">
      <c r="A67" s="12" t="s">
        <v>76</v>
      </c>
      <c r="B67" s="23">
        <v>12361365.66</v>
      </c>
      <c r="C67" s="23">
        <v>17252.999189999999</v>
      </c>
      <c r="D67" s="4">
        <v>6.759800206255477</v>
      </c>
      <c r="E67" s="4">
        <v>0.58439952781393778</v>
      </c>
    </row>
    <row r="68" spans="1:5" x14ac:dyDescent="0.25">
      <c r="A68" s="12" t="s">
        <v>111</v>
      </c>
      <c r="B68" s="23">
        <v>13060.21</v>
      </c>
      <c r="C68" s="23">
        <v>15.809999999999999</v>
      </c>
      <c r="D68" s="4">
        <v>7.1419625209711533E-3</v>
      </c>
      <c r="E68" s="4">
        <v>6.1743829663160913E-4</v>
      </c>
    </row>
    <row r="69" spans="1:5" x14ac:dyDescent="0.25">
      <c r="A69" s="12" t="s">
        <v>77</v>
      </c>
      <c r="B69" s="23">
        <v>1676199.25</v>
      </c>
      <c r="C69" s="23">
        <v>564.73214000000007</v>
      </c>
      <c r="D69" s="4">
        <v>0.91662785063792662</v>
      </c>
      <c r="E69" s="4">
        <v>7.9244484563049208E-2</v>
      </c>
    </row>
    <row r="70" spans="1:5" x14ac:dyDescent="0.25">
      <c r="A70" s="12" t="s">
        <v>22</v>
      </c>
      <c r="B70" s="23">
        <v>10954935.369999999</v>
      </c>
      <c r="C70" s="23">
        <v>15330.98475</v>
      </c>
      <c r="D70" s="4">
        <v>5.9906952363094659</v>
      </c>
      <c r="E70" s="4">
        <v>0.51790871927497084</v>
      </c>
    </row>
    <row r="71" spans="1:5" x14ac:dyDescent="0.25">
      <c r="A71" s="12" t="s">
        <v>112</v>
      </c>
      <c r="B71" s="23">
        <v>301071.93999999994</v>
      </c>
      <c r="C71" s="23">
        <v>487.69004999999999</v>
      </c>
      <c r="D71" s="4">
        <v>0.1646408833851887</v>
      </c>
      <c r="E71" s="4">
        <v>1.4233564835264823E-2</v>
      </c>
    </row>
    <row r="72" spans="1:5" x14ac:dyDescent="0.25">
      <c r="A72" s="12" t="s">
        <v>23</v>
      </c>
      <c r="B72" s="23">
        <v>17703.8</v>
      </c>
      <c r="C72" s="23">
        <v>26.725539999999999</v>
      </c>
      <c r="D72" s="4">
        <v>9.6813049773908002E-3</v>
      </c>
      <c r="E72" s="4">
        <v>8.3697001165422926E-4</v>
      </c>
    </row>
    <row r="73" spans="1:5" x14ac:dyDescent="0.25">
      <c r="A73" s="7" t="s">
        <v>16</v>
      </c>
      <c r="B73" s="13">
        <v>182865843.41000003</v>
      </c>
      <c r="C73" s="13">
        <v>167490.27115000002</v>
      </c>
      <c r="D73" s="13">
        <v>100</v>
      </c>
      <c r="E73" s="13">
        <v>8.6452189411328764</v>
      </c>
    </row>
    <row r="74" spans="1:5" x14ac:dyDescent="0.25">
      <c r="A74" s="5"/>
      <c r="B74" s="24"/>
      <c r="C74" s="24"/>
      <c r="D74" s="15"/>
      <c r="E74" s="15"/>
    </row>
    <row r="75" spans="1:5" x14ac:dyDescent="0.25">
      <c r="A75" s="9" t="s">
        <v>24</v>
      </c>
      <c r="B75" s="24"/>
      <c r="C75" s="24"/>
      <c r="D75" s="14"/>
      <c r="E75" s="14"/>
    </row>
    <row r="76" spans="1:5" x14ac:dyDescent="0.25">
      <c r="A76" s="12" t="s">
        <v>25</v>
      </c>
      <c r="B76" s="23">
        <v>29777230.400000002</v>
      </c>
      <c r="C76" s="23">
        <v>117212.78944000001</v>
      </c>
      <c r="D76" s="4">
        <v>3.2173998621092736</v>
      </c>
      <c r="E76" s="4">
        <v>1.4077570281475544</v>
      </c>
    </row>
    <row r="77" spans="1:5" x14ac:dyDescent="0.25">
      <c r="A77" s="12" t="s">
        <v>131</v>
      </c>
      <c r="B77" s="23">
        <v>16793.96</v>
      </c>
      <c r="C77" s="23">
        <v>5.5132899999999996</v>
      </c>
      <c r="D77" s="4">
        <v>1.8145705246069039E-3</v>
      </c>
      <c r="E77" s="4">
        <v>7.9395615048298454E-4</v>
      </c>
    </row>
    <row r="78" spans="1:5" x14ac:dyDescent="0.25">
      <c r="A78" s="12" t="s">
        <v>113</v>
      </c>
      <c r="B78" s="23">
        <v>18264.78</v>
      </c>
      <c r="C78" s="23">
        <v>26.963519999999999</v>
      </c>
      <c r="D78" s="4">
        <v>1.9734911495817358E-3</v>
      </c>
      <c r="E78" s="4">
        <v>8.634910657295007E-4</v>
      </c>
    </row>
    <row r="79" spans="1:5" x14ac:dyDescent="0.25">
      <c r="A79" s="12" t="s">
        <v>26</v>
      </c>
      <c r="B79" s="23">
        <v>32221611.48</v>
      </c>
      <c r="C79" s="23">
        <v>147450.35635000002</v>
      </c>
      <c r="D79" s="4">
        <v>3.4815127847716352</v>
      </c>
      <c r="E79" s="4">
        <v>1.5233183009259961</v>
      </c>
    </row>
    <row r="80" spans="1:5" x14ac:dyDescent="0.25">
      <c r="A80" s="12" t="s">
        <v>27</v>
      </c>
      <c r="B80" s="23">
        <v>561239014.70999992</v>
      </c>
      <c r="C80" s="23">
        <v>1098389.66824</v>
      </c>
      <c r="D80" s="4">
        <v>60.641312314200256</v>
      </c>
      <c r="E80" s="4">
        <v>26.533299330236265</v>
      </c>
    </row>
    <row r="81" spans="1:5" x14ac:dyDescent="0.25">
      <c r="A81" s="12" t="s">
        <v>155</v>
      </c>
      <c r="B81" s="23">
        <v>13560.3</v>
      </c>
      <c r="C81" s="23">
        <v>68.888999999999996</v>
      </c>
      <c r="D81" s="4">
        <v>1.4651768067106866E-3</v>
      </c>
      <c r="E81" s="4">
        <v>6.4108069730989085E-4</v>
      </c>
    </row>
    <row r="82" spans="1:5" x14ac:dyDescent="0.25">
      <c r="A82" s="12" t="s">
        <v>78</v>
      </c>
      <c r="B82" s="23">
        <v>8886279.8999999985</v>
      </c>
      <c r="C82" s="23">
        <v>42858.680080000006</v>
      </c>
      <c r="D82" s="4">
        <v>0.96015362546694083</v>
      </c>
      <c r="E82" s="4">
        <v>0.42011036000552099</v>
      </c>
    </row>
    <row r="83" spans="1:5" x14ac:dyDescent="0.25">
      <c r="A83" s="12" t="s">
        <v>79</v>
      </c>
      <c r="B83" s="23">
        <v>6167943.1700000009</v>
      </c>
      <c r="C83" s="23">
        <v>22126.24194</v>
      </c>
      <c r="D83" s="4">
        <v>0.66644006974724679</v>
      </c>
      <c r="E83" s="4">
        <v>0.29159748002561736</v>
      </c>
    </row>
    <row r="84" spans="1:5" x14ac:dyDescent="0.25">
      <c r="A84" s="12" t="s">
        <v>28</v>
      </c>
      <c r="B84" s="23">
        <v>11538169.82</v>
      </c>
      <c r="C84" s="23">
        <v>30302.329260000002</v>
      </c>
      <c r="D84" s="4">
        <v>1.2466876700480978</v>
      </c>
      <c r="E84" s="4">
        <v>0.5454818812183756</v>
      </c>
    </row>
    <row r="85" spans="1:5" x14ac:dyDescent="0.25">
      <c r="A85" s="12" t="s">
        <v>127</v>
      </c>
      <c r="B85" s="23">
        <v>222986.97</v>
      </c>
      <c r="C85" s="23">
        <v>9.8535400000000006</v>
      </c>
      <c r="D85" s="4">
        <v>2.4093518332388788E-2</v>
      </c>
      <c r="E85" s="4">
        <v>1.0541997022087987E-2</v>
      </c>
    </row>
    <row r="86" spans="1:5" x14ac:dyDescent="0.25">
      <c r="A86" s="12" t="s">
        <v>80</v>
      </c>
      <c r="B86" s="23">
        <v>28849219.459999997</v>
      </c>
      <c r="C86" s="23">
        <v>502609.82936999993</v>
      </c>
      <c r="D86" s="4">
        <v>3.1171292113374034</v>
      </c>
      <c r="E86" s="4">
        <v>1.3638841123177858</v>
      </c>
    </row>
    <row r="87" spans="1:5" x14ac:dyDescent="0.25">
      <c r="A87" s="12" t="s">
        <v>29</v>
      </c>
      <c r="B87" s="23">
        <v>55765802.189999998</v>
      </c>
      <c r="C87" s="23">
        <v>246042.79950000002</v>
      </c>
      <c r="D87" s="4">
        <v>6.0254389634745555</v>
      </c>
      <c r="E87" s="4">
        <v>2.6364003269847012</v>
      </c>
    </row>
    <row r="88" spans="1:5" x14ac:dyDescent="0.25">
      <c r="A88" s="12" t="s">
        <v>81</v>
      </c>
      <c r="B88" s="23">
        <v>13483639.620000001</v>
      </c>
      <c r="C88" s="23">
        <v>55752.315320000002</v>
      </c>
      <c r="D88" s="4">
        <v>1.4568937295833644</v>
      </c>
      <c r="E88" s="4">
        <v>0.63745647882899881</v>
      </c>
    </row>
    <row r="89" spans="1:5" x14ac:dyDescent="0.25">
      <c r="A89" s="12" t="s">
        <v>30</v>
      </c>
      <c r="B89" s="23">
        <v>32814823.52</v>
      </c>
      <c r="C89" s="23">
        <v>7626.3006999999998</v>
      </c>
      <c r="D89" s="4">
        <v>3.5456087503822431</v>
      </c>
      <c r="E89" s="4">
        <v>1.5513631663239462</v>
      </c>
    </row>
    <row r="90" spans="1:5" x14ac:dyDescent="0.25">
      <c r="A90" s="12" t="s">
        <v>82</v>
      </c>
      <c r="B90" s="23">
        <v>7260528.9199999999</v>
      </c>
      <c r="C90" s="23">
        <v>2526.1368699999998</v>
      </c>
      <c r="D90" s="4">
        <v>0.78449286358238324</v>
      </c>
      <c r="E90" s="4">
        <v>0.34325088256692171</v>
      </c>
    </row>
    <row r="91" spans="1:5" x14ac:dyDescent="0.25">
      <c r="A91" s="12" t="s">
        <v>83</v>
      </c>
      <c r="B91" s="23">
        <v>4053282.34</v>
      </c>
      <c r="C91" s="23">
        <v>15720.083710000001</v>
      </c>
      <c r="D91" s="4">
        <v>0.43795308921026965</v>
      </c>
      <c r="E91" s="4">
        <v>0.19162415794053717</v>
      </c>
    </row>
    <row r="92" spans="1:5" x14ac:dyDescent="0.25">
      <c r="A92" s="12" t="s">
        <v>132</v>
      </c>
      <c r="B92" s="23">
        <v>50731.69</v>
      </c>
      <c r="C92" s="23">
        <v>81.311880000000002</v>
      </c>
      <c r="D92" s="4">
        <v>5.4815081932727506E-3</v>
      </c>
      <c r="E92" s="4">
        <v>2.3984061710219701E-3</v>
      </c>
    </row>
    <row r="93" spans="1:5" x14ac:dyDescent="0.25">
      <c r="A93" s="12" t="s">
        <v>133</v>
      </c>
      <c r="B93" s="23">
        <v>14280.07</v>
      </c>
      <c r="C93" s="23">
        <v>21.88983</v>
      </c>
      <c r="D93" s="4">
        <v>1.5429472328934517E-3</v>
      </c>
      <c r="E93" s="4">
        <v>6.7510875373214853E-4</v>
      </c>
    </row>
    <row r="94" spans="1:5" x14ac:dyDescent="0.25">
      <c r="A94" s="12" t="s">
        <v>84</v>
      </c>
      <c r="B94" s="23">
        <v>2045290.5100000002</v>
      </c>
      <c r="C94" s="23">
        <v>9677.3534199999995</v>
      </c>
      <c r="D94" s="4">
        <v>0.22099158707679567</v>
      </c>
      <c r="E94" s="4">
        <v>9.6693750606705056E-2</v>
      </c>
    </row>
    <row r="95" spans="1:5" x14ac:dyDescent="0.25">
      <c r="A95" s="12" t="s">
        <v>85</v>
      </c>
      <c r="B95" s="23">
        <v>4953069.8599999994</v>
      </c>
      <c r="C95" s="23">
        <v>8835.147570000001</v>
      </c>
      <c r="D95" s="4">
        <v>0.53517422777444057</v>
      </c>
      <c r="E95" s="4">
        <v>0.23416277513575684</v>
      </c>
    </row>
    <row r="96" spans="1:5" x14ac:dyDescent="0.25">
      <c r="A96" s="12" t="s">
        <v>31</v>
      </c>
      <c r="B96" s="23">
        <v>32627615.929999996</v>
      </c>
      <c r="C96" s="23">
        <v>152778.02752999999</v>
      </c>
      <c r="D96" s="4">
        <v>3.5253811581528525</v>
      </c>
      <c r="E96" s="4">
        <v>1.5425126857048665</v>
      </c>
    </row>
    <row r="97" spans="1:5" x14ac:dyDescent="0.25">
      <c r="A97" s="12" t="s">
        <v>86</v>
      </c>
      <c r="B97" s="23">
        <v>9972.41</v>
      </c>
      <c r="C97" s="23">
        <v>23.80996</v>
      </c>
      <c r="D97" s="4">
        <v>1.0775088927980738E-3</v>
      </c>
      <c r="E97" s="4">
        <v>4.7145856335480254E-4</v>
      </c>
    </row>
    <row r="98" spans="1:5" x14ac:dyDescent="0.25">
      <c r="A98" s="12" t="s">
        <v>87</v>
      </c>
      <c r="B98" s="23">
        <v>2299906.8800000004</v>
      </c>
      <c r="C98" s="23">
        <v>11008.249089999999</v>
      </c>
      <c r="D98" s="4">
        <v>0.24850263033784936</v>
      </c>
      <c r="E98" s="4">
        <v>0.10873106836708744</v>
      </c>
    </row>
    <row r="99" spans="1:5" x14ac:dyDescent="0.25">
      <c r="A99" s="12" t="s">
        <v>114</v>
      </c>
      <c r="B99" s="23">
        <v>755467.96</v>
      </c>
      <c r="C99" s="23">
        <v>3344.2462099999998</v>
      </c>
      <c r="D99" s="4">
        <v>8.1627554936471655E-2</v>
      </c>
      <c r="E99" s="4">
        <v>3.5715723589602053E-2</v>
      </c>
    </row>
    <row r="100" spans="1:5" x14ac:dyDescent="0.25">
      <c r="A100" s="12" t="s">
        <v>32</v>
      </c>
      <c r="B100" s="23">
        <v>5624056.8600000003</v>
      </c>
      <c r="C100" s="23">
        <v>26189.59561</v>
      </c>
      <c r="D100" s="4">
        <v>0.6076736997628468</v>
      </c>
      <c r="E100" s="4">
        <v>0.26588455222371743</v>
      </c>
    </row>
    <row r="101" spans="1:5" x14ac:dyDescent="0.25">
      <c r="A101" s="12" t="s">
        <v>49</v>
      </c>
      <c r="B101" s="23">
        <v>1621976.5599999998</v>
      </c>
      <c r="C101" s="23">
        <v>1285.8736699999999</v>
      </c>
      <c r="D101" s="4">
        <v>0.17525293959133531</v>
      </c>
      <c r="E101" s="4">
        <v>7.6681036857967594E-2</v>
      </c>
    </row>
    <row r="102" spans="1:5" x14ac:dyDescent="0.25">
      <c r="A102" s="12" t="s">
        <v>88</v>
      </c>
      <c r="B102" s="23">
        <v>350716.37</v>
      </c>
      <c r="C102" s="23">
        <v>1689.7441599999997</v>
      </c>
      <c r="D102" s="4">
        <v>3.7894551820959986E-2</v>
      </c>
      <c r="E102" s="4">
        <v>1.6580569385455612E-2</v>
      </c>
    </row>
    <row r="103" spans="1:5" x14ac:dyDescent="0.25">
      <c r="A103" s="12" t="s">
        <v>89</v>
      </c>
      <c r="B103" s="23">
        <v>141884.45000000001</v>
      </c>
      <c r="C103" s="23">
        <v>175.91059999999999</v>
      </c>
      <c r="D103" s="4">
        <v>1.5330472435927089E-2</v>
      </c>
      <c r="E103" s="4">
        <v>6.7077706351209299E-3</v>
      </c>
    </row>
    <row r="104" spans="1:5" x14ac:dyDescent="0.25">
      <c r="A104" s="12" t="s">
        <v>33</v>
      </c>
      <c r="B104" s="23">
        <v>11671.45</v>
      </c>
      <c r="C104" s="23">
        <v>16.308389999999999</v>
      </c>
      <c r="D104" s="4">
        <v>1.261088459745245E-3</v>
      </c>
      <c r="E104" s="4">
        <v>5.517828738757643E-4</v>
      </c>
    </row>
    <row r="105" spans="1:5" x14ac:dyDescent="0.25">
      <c r="A105" s="12" t="s">
        <v>90</v>
      </c>
      <c r="B105" s="23">
        <v>1032877.7100000002</v>
      </c>
      <c r="C105" s="23">
        <v>4731.2358599999998</v>
      </c>
      <c r="D105" s="4">
        <v>0.11160140003248062</v>
      </c>
      <c r="E105" s="4">
        <v>4.8830627829962711E-2</v>
      </c>
    </row>
    <row r="106" spans="1:5" x14ac:dyDescent="0.25">
      <c r="A106" s="12" t="s">
        <v>134</v>
      </c>
      <c r="B106" s="23">
        <v>51461.770000000004</v>
      </c>
      <c r="C106" s="23">
        <v>77.426519999999996</v>
      </c>
      <c r="D106" s="4">
        <v>5.5603926046090294E-3</v>
      </c>
      <c r="E106" s="4">
        <v>2.4329216460108717E-3</v>
      </c>
    </row>
    <row r="107" spans="1:5" x14ac:dyDescent="0.25">
      <c r="A107" s="12" t="s">
        <v>34</v>
      </c>
      <c r="B107" s="23">
        <v>79824230.429999992</v>
      </c>
      <c r="C107" s="23">
        <v>344179.88546000002</v>
      </c>
      <c r="D107" s="4">
        <v>8.6249279912365804</v>
      </c>
      <c r="E107" s="4">
        <v>3.7737935964757274</v>
      </c>
    </row>
    <row r="108" spans="1:5" x14ac:dyDescent="0.25">
      <c r="A108" s="12" t="s">
        <v>23</v>
      </c>
      <c r="B108" s="23">
        <v>1761688.2800000003</v>
      </c>
      <c r="C108" s="23">
        <v>4268.0981899999997</v>
      </c>
      <c r="D108" s="4">
        <v>0.19034865073118162</v>
      </c>
      <c r="E108" s="4">
        <v>8.3286088875988179E-2</v>
      </c>
    </row>
    <row r="109" spans="1:5" x14ac:dyDescent="0.25">
      <c r="A109" s="7" t="s">
        <v>24</v>
      </c>
      <c r="B109" s="13">
        <v>925506050.7299999</v>
      </c>
      <c r="C109" s="13">
        <v>2857112.8640800007</v>
      </c>
      <c r="D109" s="13">
        <v>100</v>
      </c>
      <c r="E109" s="13">
        <v>43.754493954153787</v>
      </c>
    </row>
    <row r="110" spans="1:5" x14ac:dyDescent="0.25">
      <c r="A110" s="5"/>
      <c r="B110" s="24"/>
      <c r="C110" s="24"/>
      <c r="D110" s="24"/>
      <c r="E110" s="24"/>
    </row>
    <row r="111" spans="1:5" x14ac:dyDescent="0.25">
      <c r="A111" s="9" t="s">
        <v>35</v>
      </c>
      <c r="B111" s="24"/>
      <c r="C111" s="24"/>
      <c r="D111" s="15"/>
      <c r="E111" s="15"/>
    </row>
    <row r="112" spans="1:5" x14ac:dyDescent="0.25">
      <c r="A112" s="12" t="s">
        <v>36</v>
      </c>
      <c r="B112" s="23">
        <v>31617265.129999999</v>
      </c>
      <c r="C112" s="23">
        <v>119575.44284</v>
      </c>
      <c r="D112" s="4">
        <v>12.631257558369906</v>
      </c>
      <c r="E112" s="4">
        <v>1.4947470466414532</v>
      </c>
    </row>
    <row r="113" spans="1:5" x14ac:dyDescent="0.25">
      <c r="A113" s="12" t="s">
        <v>37</v>
      </c>
      <c r="B113" s="23">
        <v>53210057.750000007</v>
      </c>
      <c r="C113" s="23">
        <v>136238.65396</v>
      </c>
      <c r="D113" s="4">
        <v>21.257687575838315</v>
      </c>
      <c r="E113" s="4">
        <v>2.515574207522663</v>
      </c>
    </row>
    <row r="114" spans="1:5" x14ac:dyDescent="0.25">
      <c r="A114" s="12" t="s">
        <v>91</v>
      </c>
      <c r="B114" s="23">
        <v>1105082.1900000002</v>
      </c>
      <c r="C114" s="23">
        <v>1810.7316399999997</v>
      </c>
      <c r="D114" s="4">
        <v>0.44148593205845926</v>
      </c>
      <c r="E114" s="4">
        <v>5.2244187883007123E-2</v>
      </c>
    </row>
    <row r="115" spans="1:5" x14ac:dyDescent="0.25">
      <c r="A115" s="12" t="s">
        <v>115</v>
      </c>
      <c r="B115" s="23">
        <v>3620429.11</v>
      </c>
      <c r="C115" s="23">
        <v>15580.888349999999</v>
      </c>
      <c r="D115" s="4">
        <v>1.4463797666306863</v>
      </c>
      <c r="E115" s="4">
        <v>0.17116046240863605</v>
      </c>
    </row>
    <row r="116" spans="1:5" x14ac:dyDescent="0.25">
      <c r="A116" s="12" t="s">
        <v>139</v>
      </c>
      <c r="B116" s="23">
        <v>505049.05</v>
      </c>
      <c r="C116" s="23">
        <v>1672.2959800000001</v>
      </c>
      <c r="D116" s="4">
        <v>0.2017696535082964</v>
      </c>
      <c r="E116" s="4">
        <v>2.387684617226005E-2</v>
      </c>
    </row>
    <row r="117" spans="1:5" x14ac:dyDescent="0.25">
      <c r="A117" s="12" t="s">
        <v>92</v>
      </c>
      <c r="B117" s="23">
        <v>3218217.54</v>
      </c>
      <c r="C117" s="23">
        <v>13692.11181</v>
      </c>
      <c r="D117" s="4">
        <v>1.2856942072460527</v>
      </c>
      <c r="E117" s="4">
        <v>0.15214539093074059</v>
      </c>
    </row>
    <row r="118" spans="1:5" x14ac:dyDescent="0.25">
      <c r="A118" s="12" t="s">
        <v>38</v>
      </c>
      <c r="B118" s="23">
        <v>1775781</v>
      </c>
      <c r="C118" s="23">
        <v>1804.77</v>
      </c>
      <c r="D118" s="4">
        <v>0.70943350368962399</v>
      </c>
      <c r="E118" s="4">
        <v>8.3952340416484542E-2</v>
      </c>
    </row>
    <row r="119" spans="1:5" x14ac:dyDescent="0.25">
      <c r="A119" s="12" t="s">
        <v>39</v>
      </c>
      <c r="B119" s="23">
        <v>7380753.75</v>
      </c>
      <c r="C119" s="23">
        <v>12699.40121</v>
      </c>
      <c r="D119" s="4">
        <v>2.9486485060561134</v>
      </c>
      <c r="E119" s="4">
        <v>0.34893466669045609</v>
      </c>
    </row>
    <row r="120" spans="1:5" x14ac:dyDescent="0.25">
      <c r="A120" s="12" t="s">
        <v>93</v>
      </c>
      <c r="B120" s="23">
        <v>2250414.67</v>
      </c>
      <c r="C120" s="23">
        <v>9667.2915300000004</v>
      </c>
      <c r="D120" s="4">
        <v>0.89905205883643813</v>
      </c>
      <c r="E120" s="4">
        <v>0.10639126021400765</v>
      </c>
    </row>
    <row r="121" spans="1:5" x14ac:dyDescent="0.25">
      <c r="A121" s="12" t="s">
        <v>128</v>
      </c>
      <c r="B121" s="23">
        <v>28257.51</v>
      </c>
      <c r="C121" s="23">
        <v>58.5548</v>
      </c>
      <c r="D121" s="4">
        <v>1.1289018367042212E-2</v>
      </c>
      <c r="E121" s="4">
        <v>1.3359102833301042E-3</v>
      </c>
    </row>
    <row r="122" spans="1:5" x14ac:dyDescent="0.25">
      <c r="A122" s="12" t="s">
        <v>94</v>
      </c>
      <c r="B122" s="23">
        <v>16846092.5</v>
      </c>
      <c r="C122" s="23">
        <v>77750.903770000004</v>
      </c>
      <c r="D122" s="4">
        <v>6.7300992778695665</v>
      </c>
      <c r="E122" s="4">
        <v>0.79642078175607645</v>
      </c>
    </row>
    <row r="123" spans="1:5" x14ac:dyDescent="0.25">
      <c r="A123" s="12" t="s">
        <v>40</v>
      </c>
      <c r="B123" s="23">
        <v>4302933.1900000004</v>
      </c>
      <c r="C123" s="23">
        <v>4564.8602700000001</v>
      </c>
      <c r="D123" s="4">
        <v>1.7190436034196055</v>
      </c>
      <c r="E123" s="4">
        <v>0.2034267243293344</v>
      </c>
    </row>
    <row r="124" spans="1:5" x14ac:dyDescent="0.25">
      <c r="A124" s="12" t="s">
        <v>41</v>
      </c>
      <c r="B124" s="23">
        <v>2846799.4699999997</v>
      </c>
      <c r="C124" s="23">
        <v>6201.7643699999999</v>
      </c>
      <c r="D124" s="4">
        <v>1.1373108070780487</v>
      </c>
      <c r="E124" s="4">
        <v>0.13458612193897093</v>
      </c>
    </row>
    <row r="125" spans="1:5" x14ac:dyDescent="0.25">
      <c r="A125" s="12" t="s">
        <v>42</v>
      </c>
      <c r="B125" s="23">
        <v>3656645.0300000003</v>
      </c>
      <c r="C125" s="23">
        <v>11619.96679</v>
      </c>
      <c r="D125" s="4">
        <v>1.4608482101014431</v>
      </c>
      <c r="E125" s="4">
        <v>0.1728726168039901</v>
      </c>
    </row>
    <row r="126" spans="1:5" x14ac:dyDescent="0.25">
      <c r="A126" s="12" t="s">
        <v>116</v>
      </c>
      <c r="B126" s="23">
        <v>940187.41000000015</v>
      </c>
      <c r="C126" s="23">
        <v>1816.7203199999999</v>
      </c>
      <c r="D126" s="4">
        <v>0.37560963226950461</v>
      </c>
      <c r="E126" s="4">
        <v>4.4448574176440075E-2</v>
      </c>
    </row>
    <row r="127" spans="1:5" x14ac:dyDescent="0.25">
      <c r="A127" s="12" t="s">
        <v>159</v>
      </c>
      <c r="B127" s="23">
        <v>334034.41000000003</v>
      </c>
      <c r="C127" s="23">
        <v>298.88195999999999</v>
      </c>
      <c r="D127" s="4">
        <v>0.13344843865273726</v>
      </c>
      <c r="E127" s="4">
        <v>1.5791908179634523E-2</v>
      </c>
    </row>
    <row r="128" spans="1:5" x14ac:dyDescent="0.25">
      <c r="A128" s="12" t="s">
        <v>149</v>
      </c>
      <c r="B128" s="23">
        <v>557290.63</v>
      </c>
      <c r="C128" s="23">
        <v>539.07078000000001</v>
      </c>
      <c r="D128" s="4">
        <v>0.22264042931774689</v>
      </c>
      <c r="E128" s="4">
        <v>2.6346634343242286E-2</v>
      </c>
    </row>
    <row r="129" spans="1:5" x14ac:dyDescent="0.25">
      <c r="A129" s="12" t="s">
        <v>43</v>
      </c>
      <c r="B129" s="23">
        <v>22841133.73</v>
      </c>
      <c r="C129" s="23">
        <v>99571.09203</v>
      </c>
      <c r="D129" s="4">
        <v>9.1251486136619047</v>
      </c>
      <c r="E129" s="4">
        <v>1.0798440992438862</v>
      </c>
    </row>
    <row r="130" spans="1:5" x14ac:dyDescent="0.25">
      <c r="A130" s="12" t="s">
        <v>117</v>
      </c>
      <c r="B130" s="23">
        <v>506505</v>
      </c>
      <c r="C130" s="23">
        <v>1905.7317600000001</v>
      </c>
      <c r="D130" s="4">
        <v>0.20235131290756744</v>
      </c>
      <c r="E130" s="4">
        <v>2.3945678089050116E-2</v>
      </c>
    </row>
    <row r="131" spans="1:5" x14ac:dyDescent="0.25">
      <c r="A131" s="12" t="s">
        <v>118</v>
      </c>
      <c r="B131" s="23">
        <v>604788.04</v>
      </c>
      <c r="C131" s="23">
        <v>2995.02684</v>
      </c>
      <c r="D131" s="4">
        <v>0.24161588518335342</v>
      </c>
      <c r="E131" s="4">
        <v>2.8592135749790359E-2</v>
      </c>
    </row>
    <row r="132" spans="1:5" x14ac:dyDescent="0.25">
      <c r="A132" s="12" t="s">
        <v>95</v>
      </c>
      <c r="B132" s="23">
        <v>981525.24</v>
      </c>
      <c r="C132" s="23">
        <v>4144.9596900000006</v>
      </c>
      <c r="D132" s="4">
        <v>0.39212430472732784</v>
      </c>
      <c r="E132" s="4">
        <v>4.6402873482626346E-2</v>
      </c>
    </row>
    <row r="133" spans="1:5" x14ac:dyDescent="0.25">
      <c r="A133" s="12" t="s">
        <v>44</v>
      </c>
      <c r="B133" s="23">
        <v>14692097.75</v>
      </c>
      <c r="C133" s="23">
        <v>67406.819990000004</v>
      </c>
      <c r="D133" s="4">
        <v>5.8695674654323602</v>
      </c>
      <c r="E133" s="4">
        <v>0.69458789779835839</v>
      </c>
    </row>
    <row r="134" spans="1:5" x14ac:dyDescent="0.25">
      <c r="A134" s="12" t="s">
        <v>96</v>
      </c>
      <c r="B134" s="23">
        <v>998276.51</v>
      </c>
      <c r="C134" s="23">
        <v>4492.6662400000005</v>
      </c>
      <c r="D134" s="4">
        <v>0.398816521936179</v>
      </c>
      <c r="E134" s="4">
        <v>4.7194811408219899E-2</v>
      </c>
    </row>
    <row r="135" spans="1:5" x14ac:dyDescent="0.25">
      <c r="A135" s="12" t="s">
        <v>119</v>
      </c>
      <c r="B135" s="23">
        <v>4205520.95</v>
      </c>
      <c r="C135" s="23">
        <v>18683.8076</v>
      </c>
      <c r="D135" s="4">
        <v>1.6801269201543525</v>
      </c>
      <c r="E135" s="4">
        <v>0.19882143486334042</v>
      </c>
    </row>
    <row r="136" spans="1:5" x14ac:dyDescent="0.25">
      <c r="A136" s="12" t="s">
        <v>120</v>
      </c>
      <c r="B136" s="23">
        <v>2461345.9699999997</v>
      </c>
      <c r="C136" s="23">
        <v>8750.4494799999993</v>
      </c>
      <c r="D136" s="4">
        <v>0.98332018153670753</v>
      </c>
      <c r="E136" s="4">
        <v>0.11636330986545206</v>
      </c>
    </row>
    <row r="137" spans="1:5" x14ac:dyDescent="0.25">
      <c r="A137" s="12" t="s">
        <v>156</v>
      </c>
      <c r="B137" s="23">
        <v>1710595.83</v>
      </c>
      <c r="C137" s="23">
        <v>3275.5199999999995</v>
      </c>
      <c r="D137" s="4">
        <v>0.68339169811691902</v>
      </c>
      <c r="E137" s="4">
        <v>8.0870627309999901E-2</v>
      </c>
    </row>
    <row r="138" spans="1:5" x14ac:dyDescent="0.25">
      <c r="A138" s="12" t="s">
        <v>121</v>
      </c>
      <c r="B138" s="23">
        <v>3764903.23</v>
      </c>
      <c r="C138" s="23">
        <v>856.11135000000002</v>
      </c>
      <c r="D138" s="4">
        <v>1.5040979093206213</v>
      </c>
      <c r="E138" s="4">
        <v>0.1779906630378871</v>
      </c>
    </row>
    <row r="139" spans="1:5" x14ac:dyDescent="0.25">
      <c r="A139" s="12" t="s">
        <v>97</v>
      </c>
      <c r="B139" s="23">
        <v>11308090.949999999</v>
      </c>
      <c r="C139" s="23">
        <v>49264.713739999999</v>
      </c>
      <c r="D139" s="4">
        <v>4.5176396091068822</v>
      </c>
      <c r="E139" s="4">
        <v>0.5346046054637188</v>
      </c>
    </row>
    <row r="140" spans="1:5" ht="25.5" x14ac:dyDescent="0.25">
      <c r="A140" s="12" t="s">
        <v>98</v>
      </c>
      <c r="B140" s="23">
        <v>9767137.7899999972</v>
      </c>
      <c r="C140" s="23">
        <v>14045.073070000002</v>
      </c>
      <c r="D140" s="4">
        <v>3.9020210168816023</v>
      </c>
      <c r="E140" s="4">
        <v>0.46175405449252488</v>
      </c>
    </row>
    <row r="141" spans="1:5" x14ac:dyDescent="0.25">
      <c r="A141" s="12" t="s">
        <v>123</v>
      </c>
      <c r="B141" s="23">
        <v>223570.76</v>
      </c>
      <c r="C141" s="23">
        <v>964.39</v>
      </c>
      <c r="D141" s="4">
        <v>8.9317650988129757E-2</v>
      </c>
      <c r="E141" s="4">
        <v>1.0569596448375202E-2</v>
      </c>
    </row>
    <row r="142" spans="1:5" x14ac:dyDescent="0.25">
      <c r="A142" s="12" t="s">
        <v>45</v>
      </c>
      <c r="B142" s="23">
        <v>8223176.3000000007</v>
      </c>
      <c r="C142" s="23">
        <v>37152.012990000003</v>
      </c>
      <c r="D142" s="4">
        <v>3.2852005815843728</v>
      </c>
      <c r="E142" s="4">
        <v>0.38876128083494976</v>
      </c>
    </row>
    <row r="143" spans="1:5" x14ac:dyDescent="0.25">
      <c r="A143" s="12" t="s">
        <v>135</v>
      </c>
      <c r="B143" s="23">
        <v>64671.19</v>
      </c>
      <c r="C143" s="23">
        <v>101.6512</v>
      </c>
      <c r="D143" s="4">
        <v>2.5836467959437219E-2</v>
      </c>
      <c r="E143" s="4">
        <v>3.0574140381157086E-3</v>
      </c>
    </row>
    <row r="144" spans="1:5" x14ac:dyDescent="0.25">
      <c r="A144" s="12" t="s">
        <v>46</v>
      </c>
      <c r="B144" s="23">
        <v>18096004.330000002</v>
      </c>
      <c r="C144" s="23">
        <v>41833.580389999988</v>
      </c>
      <c r="D144" s="4">
        <v>7.2294453846586419</v>
      </c>
      <c r="E144" s="4">
        <v>0.8555119779355328</v>
      </c>
    </row>
    <row r="145" spans="1:5" x14ac:dyDescent="0.25">
      <c r="A145" s="12" t="s">
        <v>99</v>
      </c>
      <c r="B145" s="23">
        <v>882151.3600000001</v>
      </c>
      <c r="C145" s="23">
        <v>3797.1535399999998</v>
      </c>
      <c r="D145" s="4">
        <v>0.35242393634652408</v>
      </c>
      <c r="E145" s="4">
        <v>4.17048449519309E-2</v>
      </c>
    </row>
    <row r="146" spans="1:5" x14ac:dyDescent="0.25">
      <c r="A146" s="12" t="s">
        <v>136</v>
      </c>
      <c r="B146" s="23">
        <v>1456765.87</v>
      </c>
      <c r="C146" s="23">
        <v>1572.7580600000001</v>
      </c>
      <c r="D146" s="4">
        <v>0.58198534346834629</v>
      </c>
      <c r="E146" s="4">
        <v>6.8870488098113608E-2</v>
      </c>
    </row>
    <row r="147" spans="1:5" x14ac:dyDescent="0.25">
      <c r="A147" s="12" t="s">
        <v>140</v>
      </c>
      <c r="B147" s="23">
        <v>1139440.4099999999</v>
      </c>
      <c r="C147" s="23">
        <v>5322.0527099999999</v>
      </c>
      <c r="D147" s="4">
        <v>0.45521221497011272</v>
      </c>
      <c r="E147" s="4">
        <v>5.3868517111411093E-2</v>
      </c>
    </row>
    <row r="148" spans="1:5" x14ac:dyDescent="0.25">
      <c r="A148" s="12" t="s">
        <v>100</v>
      </c>
      <c r="B148" s="23">
        <v>10128052.57</v>
      </c>
      <c r="C148" s="23">
        <v>44377.433729999997</v>
      </c>
      <c r="D148" s="4">
        <v>4.0462082994962785</v>
      </c>
      <c r="E148" s="4">
        <v>0.47881676688324248</v>
      </c>
    </row>
    <row r="149" spans="1:5" x14ac:dyDescent="0.25">
      <c r="A149" s="12" t="s">
        <v>23</v>
      </c>
      <c r="B149" s="23">
        <v>2058673.5299999998</v>
      </c>
      <c r="C149" s="23">
        <v>5217.1415199999983</v>
      </c>
      <c r="D149" s="4">
        <v>0.82245050225280381</v>
      </c>
      <c r="E149" s="4">
        <v>9.7326450163035802E-2</v>
      </c>
    </row>
    <row r="150" spans="1:5" x14ac:dyDescent="0.25">
      <c r="A150" s="7" t="s">
        <v>35</v>
      </c>
      <c r="B150" s="13">
        <v>250309717.64999998</v>
      </c>
      <c r="C150" s="13">
        <v>831322.45630999992</v>
      </c>
      <c r="D150" s="13">
        <v>100</v>
      </c>
      <c r="E150" s="13">
        <v>11.833715207960289</v>
      </c>
    </row>
    <row r="151" spans="1:5" x14ac:dyDescent="0.25">
      <c r="A151" s="6"/>
      <c r="B151" s="25"/>
      <c r="C151" s="25"/>
      <c r="D151" s="15"/>
      <c r="E151" s="15"/>
    </row>
    <row r="152" spans="1:5" x14ac:dyDescent="0.25">
      <c r="A152" s="16" t="s">
        <v>47</v>
      </c>
      <c r="B152" s="26"/>
      <c r="C152" s="26"/>
      <c r="D152" s="3"/>
      <c r="E152" s="3"/>
    </row>
    <row r="153" spans="1:5" x14ac:dyDescent="0.25">
      <c r="A153" s="12" t="s">
        <v>101</v>
      </c>
      <c r="B153" s="23">
        <v>16368</v>
      </c>
      <c r="C153" s="23">
        <v>17.06493</v>
      </c>
      <c r="D153" s="4">
        <v>0.30656782686181916</v>
      </c>
      <c r="E153" s="4">
        <v>7.7381834130279528E-4</v>
      </c>
    </row>
    <row r="154" spans="1:5" x14ac:dyDescent="0.25">
      <c r="A154" s="12" t="s">
        <v>102</v>
      </c>
      <c r="B154" s="23">
        <v>1853082.83</v>
      </c>
      <c r="C154" s="23">
        <v>680.7171699999999</v>
      </c>
      <c r="D154" s="4">
        <v>34.707696492427296</v>
      </c>
      <c r="E154" s="4">
        <v>8.7606884274638905E-2</v>
      </c>
    </row>
    <row r="155" spans="1:5" ht="15" customHeight="1" x14ac:dyDescent="0.25">
      <c r="A155" s="12" t="s">
        <v>103</v>
      </c>
      <c r="B155" s="23">
        <v>3463368.94</v>
      </c>
      <c r="C155" s="23">
        <v>1544.7751800000001</v>
      </c>
      <c r="D155" s="4">
        <v>64.867881815525536</v>
      </c>
      <c r="E155" s="4">
        <v>0.16373524000918988</v>
      </c>
    </row>
    <row r="156" spans="1:5" x14ac:dyDescent="0.25">
      <c r="A156" s="12" t="s">
        <v>23</v>
      </c>
      <c r="B156" s="23">
        <v>6292.35</v>
      </c>
      <c r="C156" s="23">
        <v>11.248799999999999</v>
      </c>
      <c r="D156" s="4">
        <v>0.11785386518535972</v>
      </c>
      <c r="E156" s="4">
        <v>2.9747897360072359E-4</v>
      </c>
    </row>
    <row r="157" spans="1:5" x14ac:dyDescent="0.25">
      <c r="A157" s="7" t="s">
        <v>47</v>
      </c>
      <c r="B157" s="13">
        <v>5339112.1199999992</v>
      </c>
      <c r="C157" s="13">
        <v>2253.8060799999998</v>
      </c>
      <c r="D157" s="13">
        <v>100</v>
      </c>
      <c r="E157" s="13">
        <v>0.26</v>
      </c>
    </row>
    <row r="158" spans="1:5" x14ac:dyDescent="0.25">
      <c r="A158" s="7" t="s">
        <v>0</v>
      </c>
      <c r="B158" s="13">
        <v>2115225127.96</v>
      </c>
      <c r="C158" s="13">
        <v>5561377.1954900008</v>
      </c>
      <c r="D158" s="13"/>
      <c r="E158" s="13">
        <v>100</v>
      </c>
    </row>
    <row r="159" spans="1:5" x14ac:dyDescent="0.25">
      <c r="A159" s="52" t="s">
        <v>48</v>
      </c>
      <c r="B159" s="33"/>
      <c r="C159" s="33"/>
      <c r="D159" s="33"/>
      <c r="E159" s="6"/>
    </row>
    <row r="160" spans="1:5" ht="15.75" x14ac:dyDescent="0.3">
      <c r="A160" s="43" t="s">
        <v>175</v>
      </c>
      <c r="B160" s="33"/>
      <c r="C160" s="33"/>
      <c r="D160" s="6"/>
      <c r="E160" s="6"/>
    </row>
    <row r="161" spans="1:5" ht="15.75" x14ac:dyDescent="0.3">
      <c r="A161" s="43" t="s">
        <v>122</v>
      </c>
      <c r="B161" s="41"/>
      <c r="C161" s="41"/>
      <c r="D161" s="42"/>
      <c r="E161" s="6"/>
    </row>
    <row r="162" spans="1:5" x14ac:dyDescent="0.25">
      <c r="B162" s="44"/>
      <c r="C162" s="44"/>
      <c r="D162" s="41"/>
      <c r="E162" s="6"/>
    </row>
    <row r="163" spans="1:5" x14ac:dyDescent="0.25">
      <c r="A163" s="45"/>
      <c r="B163" s="46"/>
      <c r="C163" s="46"/>
      <c r="D163" s="47"/>
      <c r="E163" s="6"/>
    </row>
    <row r="164" spans="1:5" x14ac:dyDescent="0.25">
      <c r="B164" s="49"/>
      <c r="C164" s="49"/>
      <c r="D164" s="49"/>
      <c r="E164" s="6"/>
    </row>
    <row r="165" spans="1:5" ht="15.75" x14ac:dyDescent="0.3">
      <c r="A165" s="38"/>
      <c r="E165" s="5"/>
    </row>
    <row r="166" spans="1:5" ht="15.75" x14ac:dyDescent="0.3">
      <c r="A166" s="38"/>
      <c r="E166" s="5"/>
    </row>
    <row r="167" spans="1:5" ht="15.75" x14ac:dyDescent="0.3">
      <c r="A167" s="38"/>
      <c r="E167" s="5"/>
    </row>
    <row r="168" spans="1:5" ht="15.75" x14ac:dyDescent="0.3">
      <c r="A168" s="38"/>
      <c r="E168" s="5"/>
    </row>
    <row r="169" spans="1:5" ht="15.75" x14ac:dyDescent="0.3">
      <c r="A169" s="38"/>
      <c r="E169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zoomScaleNormal="100" workbookViewId="0">
      <selection activeCell="G7" sqref="G7"/>
    </sheetView>
  </sheetViews>
  <sheetFormatPr baseColWidth="10" defaultColWidth="11.5703125" defaultRowHeight="13.5" x14ac:dyDescent="0.25"/>
  <cols>
    <col min="1" max="1" width="72.140625" style="5" customWidth="1"/>
    <col min="2" max="2" width="17.140625" style="22" bestFit="1" customWidth="1"/>
    <col min="3" max="3" width="13" style="21" bestFit="1" customWidth="1"/>
    <col min="4" max="4" width="19.28515625" style="21" customWidth="1"/>
    <col min="5" max="5" width="20.42578125" style="5" customWidth="1"/>
    <col min="6" max="256" width="11.5703125" style="5"/>
    <col min="257" max="257" width="72.140625" style="5" customWidth="1"/>
    <col min="258" max="258" width="17.140625" style="5" bestFit="1" customWidth="1"/>
    <col min="259" max="259" width="13" style="5" bestFit="1" customWidth="1"/>
    <col min="260" max="260" width="19.28515625" style="5" customWidth="1"/>
    <col min="261" max="261" width="20.42578125" style="5" customWidth="1"/>
    <col min="262" max="512" width="11.5703125" style="5"/>
    <col min="513" max="513" width="72.140625" style="5" customWidth="1"/>
    <col min="514" max="514" width="17.140625" style="5" bestFit="1" customWidth="1"/>
    <col min="515" max="515" width="13" style="5" bestFit="1" customWidth="1"/>
    <col min="516" max="516" width="19.28515625" style="5" customWidth="1"/>
    <col min="517" max="517" width="20.42578125" style="5" customWidth="1"/>
    <col min="518" max="768" width="11.5703125" style="5"/>
    <col min="769" max="769" width="72.140625" style="5" customWidth="1"/>
    <col min="770" max="770" width="17.140625" style="5" bestFit="1" customWidth="1"/>
    <col min="771" max="771" width="13" style="5" bestFit="1" customWidth="1"/>
    <col min="772" max="772" width="19.28515625" style="5" customWidth="1"/>
    <col min="773" max="773" width="20.42578125" style="5" customWidth="1"/>
    <col min="774" max="1024" width="11.5703125" style="5"/>
    <col min="1025" max="1025" width="72.140625" style="5" customWidth="1"/>
    <col min="1026" max="1026" width="17.140625" style="5" bestFit="1" customWidth="1"/>
    <col min="1027" max="1027" width="13" style="5" bestFit="1" customWidth="1"/>
    <col min="1028" max="1028" width="19.28515625" style="5" customWidth="1"/>
    <col min="1029" max="1029" width="20.42578125" style="5" customWidth="1"/>
    <col min="1030" max="1280" width="11.5703125" style="5"/>
    <col min="1281" max="1281" width="72.140625" style="5" customWidth="1"/>
    <col min="1282" max="1282" width="17.140625" style="5" bestFit="1" customWidth="1"/>
    <col min="1283" max="1283" width="13" style="5" bestFit="1" customWidth="1"/>
    <col min="1284" max="1284" width="19.28515625" style="5" customWidth="1"/>
    <col min="1285" max="1285" width="20.42578125" style="5" customWidth="1"/>
    <col min="1286" max="1536" width="11.5703125" style="5"/>
    <col min="1537" max="1537" width="72.140625" style="5" customWidth="1"/>
    <col min="1538" max="1538" width="17.140625" style="5" bestFit="1" customWidth="1"/>
    <col min="1539" max="1539" width="13" style="5" bestFit="1" customWidth="1"/>
    <col min="1540" max="1540" width="19.28515625" style="5" customWidth="1"/>
    <col min="1541" max="1541" width="20.42578125" style="5" customWidth="1"/>
    <col min="1542" max="1792" width="11.5703125" style="5"/>
    <col min="1793" max="1793" width="72.140625" style="5" customWidth="1"/>
    <col min="1794" max="1794" width="17.140625" style="5" bestFit="1" customWidth="1"/>
    <col min="1795" max="1795" width="13" style="5" bestFit="1" customWidth="1"/>
    <col min="1796" max="1796" width="19.28515625" style="5" customWidth="1"/>
    <col min="1797" max="1797" width="20.42578125" style="5" customWidth="1"/>
    <col min="1798" max="2048" width="11.5703125" style="5"/>
    <col min="2049" max="2049" width="72.140625" style="5" customWidth="1"/>
    <col min="2050" max="2050" width="17.140625" style="5" bestFit="1" customWidth="1"/>
    <col min="2051" max="2051" width="13" style="5" bestFit="1" customWidth="1"/>
    <col min="2052" max="2052" width="19.28515625" style="5" customWidth="1"/>
    <col min="2053" max="2053" width="20.42578125" style="5" customWidth="1"/>
    <col min="2054" max="2304" width="11.5703125" style="5"/>
    <col min="2305" max="2305" width="72.140625" style="5" customWidth="1"/>
    <col min="2306" max="2306" width="17.140625" style="5" bestFit="1" customWidth="1"/>
    <col min="2307" max="2307" width="13" style="5" bestFit="1" customWidth="1"/>
    <col min="2308" max="2308" width="19.28515625" style="5" customWidth="1"/>
    <col min="2309" max="2309" width="20.42578125" style="5" customWidth="1"/>
    <col min="2310" max="2560" width="11.5703125" style="5"/>
    <col min="2561" max="2561" width="72.140625" style="5" customWidth="1"/>
    <col min="2562" max="2562" width="17.140625" style="5" bestFit="1" customWidth="1"/>
    <col min="2563" max="2563" width="13" style="5" bestFit="1" customWidth="1"/>
    <col min="2564" max="2564" width="19.28515625" style="5" customWidth="1"/>
    <col min="2565" max="2565" width="20.42578125" style="5" customWidth="1"/>
    <col min="2566" max="2816" width="11.5703125" style="5"/>
    <col min="2817" max="2817" width="72.140625" style="5" customWidth="1"/>
    <col min="2818" max="2818" width="17.140625" style="5" bestFit="1" customWidth="1"/>
    <col min="2819" max="2819" width="13" style="5" bestFit="1" customWidth="1"/>
    <col min="2820" max="2820" width="19.28515625" style="5" customWidth="1"/>
    <col min="2821" max="2821" width="20.42578125" style="5" customWidth="1"/>
    <col min="2822" max="3072" width="11.5703125" style="5"/>
    <col min="3073" max="3073" width="72.140625" style="5" customWidth="1"/>
    <col min="3074" max="3074" width="17.140625" style="5" bestFit="1" customWidth="1"/>
    <col min="3075" max="3075" width="13" style="5" bestFit="1" customWidth="1"/>
    <col min="3076" max="3076" width="19.28515625" style="5" customWidth="1"/>
    <col min="3077" max="3077" width="20.42578125" style="5" customWidth="1"/>
    <col min="3078" max="3328" width="11.5703125" style="5"/>
    <col min="3329" max="3329" width="72.140625" style="5" customWidth="1"/>
    <col min="3330" max="3330" width="17.140625" style="5" bestFit="1" customWidth="1"/>
    <col min="3331" max="3331" width="13" style="5" bestFit="1" customWidth="1"/>
    <col min="3332" max="3332" width="19.28515625" style="5" customWidth="1"/>
    <col min="3333" max="3333" width="20.42578125" style="5" customWidth="1"/>
    <col min="3334" max="3584" width="11.5703125" style="5"/>
    <col min="3585" max="3585" width="72.140625" style="5" customWidth="1"/>
    <col min="3586" max="3586" width="17.140625" style="5" bestFit="1" customWidth="1"/>
    <col min="3587" max="3587" width="13" style="5" bestFit="1" customWidth="1"/>
    <col min="3588" max="3588" width="19.28515625" style="5" customWidth="1"/>
    <col min="3589" max="3589" width="20.42578125" style="5" customWidth="1"/>
    <col min="3590" max="3840" width="11.5703125" style="5"/>
    <col min="3841" max="3841" width="72.140625" style="5" customWidth="1"/>
    <col min="3842" max="3842" width="17.140625" style="5" bestFit="1" customWidth="1"/>
    <col min="3843" max="3843" width="13" style="5" bestFit="1" customWidth="1"/>
    <col min="3844" max="3844" width="19.28515625" style="5" customWidth="1"/>
    <col min="3845" max="3845" width="20.42578125" style="5" customWidth="1"/>
    <col min="3846" max="4096" width="11.5703125" style="5"/>
    <col min="4097" max="4097" width="72.140625" style="5" customWidth="1"/>
    <col min="4098" max="4098" width="17.140625" style="5" bestFit="1" customWidth="1"/>
    <col min="4099" max="4099" width="13" style="5" bestFit="1" customWidth="1"/>
    <col min="4100" max="4100" width="19.28515625" style="5" customWidth="1"/>
    <col min="4101" max="4101" width="20.42578125" style="5" customWidth="1"/>
    <col min="4102" max="4352" width="11.5703125" style="5"/>
    <col min="4353" max="4353" width="72.140625" style="5" customWidth="1"/>
    <col min="4354" max="4354" width="17.140625" style="5" bestFit="1" customWidth="1"/>
    <col min="4355" max="4355" width="13" style="5" bestFit="1" customWidth="1"/>
    <col min="4356" max="4356" width="19.28515625" style="5" customWidth="1"/>
    <col min="4357" max="4357" width="20.42578125" style="5" customWidth="1"/>
    <col min="4358" max="4608" width="11.5703125" style="5"/>
    <col min="4609" max="4609" width="72.140625" style="5" customWidth="1"/>
    <col min="4610" max="4610" width="17.140625" style="5" bestFit="1" customWidth="1"/>
    <col min="4611" max="4611" width="13" style="5" bestFit="1" customWidth="1"/>
    <col min="4612" max="4612" width="19.28515625" style="5" customWidth="1"/>
    <col min="4613" max="4613" width="20.42578125" style="5" customWidth="1"/>
    <col min="4614" max="4864" width="11.5703125" style="5"/>
    <col min="4865" max="4865" width="72.140625" style="5" customWidth="1"/>
    <col min="4866" max="4866" width="17.140625" style="5" bestFit="1" customWidth="1"/>
    <col min="4867" max="4867" width="13" style="5" bestFit="1" customWidth="1"/>
    <col min="4868" max="4868" width="19.28515625" style="5" customWidth="1"/>
    <col min="4869" max="4869" width="20.42578125" style="5" customWidth="1"/>
    <col min="4870" max="5120" width="11.5703125" style="5"/>
    <col min="5121" max="5121" width="72.140625" style="5" customWidth="1"/>
    <col min="5122" max="5122" width="17.140625" style="5" bestFit="1" customWidth="1"/>
    <col min="5123" max="5123" width="13" style="5" bestFit="1" customWidth="1"/>
    <col min="5124" max="5124" width="19.28515625" style="5" customWidth="1"/>
    <col min="5125" max="5125" width="20.42578125" style="5" customWidth="1"/>
    <col min="5126" max="5376" width="11.5703125" style="5"/>
    <col min="5377" max="5377" width="72.140625" style="5" customWidth="1"/>
    <col min="5378" max="5378" width="17.140625" style="5" bestFit="1" customWidth="1"/>
    <col min="5379" max="5379" width="13" style="5" bestFit="1" customWidth="1"/>
    <col min="5380" max="5380" width="19.28515625" style="5" customWidth="1"/>
    <col min="5381" max="5381" width="20.42578125" style="5" customWidth="1"/>
    <col min="5382" max="5632" width="11.5703125" style="5"/>
    <col min="5633" max="5633" width="72.140625" style="5" customWidth="1"/>
    <col min="5634" max="5634" width="17.140625" style="5" bestFit="1" customWidth="1"/>
    <col min="5635" max="5635" width="13" style="5" bestFit="1" customWidth="1"/>
    <col min="5636" max="5636" width="19.28515625" style="5" customWidth="1"/>
    <col min="5637" max="5637" width="20.42578125" style="5" customWidth="1"/>
    <col min="5638" max="5888" width="11.5703125" style="5"/>
    <col min="5889" max="5889" width="72.140625" style="5" customWidth="1"/>
    <col min="5890" max="5890" width="17.140625" style="5" bestFit="1" customWidth="1"/>
    <col min="5891" max="5891" width="13" style="5" bestFit="1" customWidth="1"/>
    <col min="5892" max="5892" width="19.28515625" style="5" customWidth="1"/>
    <col min="5893" max="5893" width="20.42578125" style="5" customWidth="1"/>
    <col min="5894" max="6144" width="11.5703125" style="5"/>
    <col min="6145" max="6145" width="72.140625" style="5" customWidth="1"/>
    <col min="6146" max="6146" width="17.140625" style="5" bestFit="1" customWidth="1"/>
    <col min="6147" max="6147" width="13" style="5" bestFit="1" customWidth="1"/>
    <col min="6148" max="6148" width="19.28515625" style="5" customWidth="1"/>
    <col min="6149" max="6149" width="20.42578125" style="5" customWidth="1"/>
    <col min="6150" max="6400" width="11.5703125" style="5"/>
    <col min="6401" max="6401" width="72.140625" style="5" customWidth="1"/>
    <col min="6402" max="6402" width="17.140625" style="5" bestFit="1" customWidth="1"/>
    <col min="6403" max="6403" width="13" style="5" bestFit="1" customWidth="1"/>
    <col min="6404" max="6404" width="19.28515625" style="5" customWidth="1"/>
    <col min="6405" max="6405" width="20.42578125" style="5" customWidth="1"/>
    <col min="6406" max="6656" width="11.5703125" style="5"/>
    <col min="6657" max="6657" width="72.140625" style="5" customWidth="1"/>
    <col min="6658" max="6658" width="17.140625" style="5" bestFit="1" customWidth="1"/>
    <col min="6659" max="6659" width="13" style="5" bestFit="1" customWidth="1"/>
    <col min="6660" max="6660" width="19.28515625" style="5" customWidth="1"/>
    <col min="6661" max="6661" width="20.42578125" style="5" customWidth="1"/>
    <col min="6662" max="6912" width="11.5703125" style="5"/>
    <col min="6913" max="6913" width="72.140625" style="5" customWidth="1"/>
    <col min="6914" max="6914" width="17.140625" style="5" bestFit="1" customWidth="1"/>
    <col min="6915" max="6915" width="13" style="5" bestFit="1" customWidth="1"/>
    <col min="6916" max="6916" width="19.28515625" style="5" customWidth="1"/>
    <col min="6917" max="6917" width="20.42578125" style="5" customWidth="1"/>
    <col min="6918" max="7168" width="11.5703125" style="5"/>
    <col min="7169" max="7169" width="72.140625" style="5" customWidth="1"/>
    <col min="7170" max="7170" width="17.140625" style="5" bestFit="1" customWidth="1"/>
    <col min="7171" max="7171" width="13" style="5" bestFit="1" customWidth="1"/>
    <col min="7172" max="7172" width="19.28515625" style="5" customWidth="1"/>
    <col min="7173" max="7173" width="20.42578125" style="5" customWidth="1"/>
    <col min="7174" max="7424" width="11.5703125" style="5"/>
    <col min="7425" max="7425" width="72.140625" style="5" customWidth="1"/>
    <col min="7426" max="7426" width="17.140625" style="5" bestFit="1" customWidth="1"/>
    <col min="7427" max="7427" width="13" style="5" bestFit="1" customWidth="1"/>
    <col min="7428" max="7428" width="19.28515625" style="5" customWidth="1"/>
    <col min="7429" max="7429" width="20.42578125" style="5" customWidth="1"/>
    <col min="7430" max="7680" width="11.5703125" style="5"/>
    <col min="7681" max="7681" width="72.140625" style="5" customWidth="1"/>
    <col min="7682" max="7682" width="17.140625" style="5" bestFit="1" customWidth="1"/>
    <col min="7683" max="7683" width="13" style="5" bestFit="1" customWidth="1"/>
    <col min="7684" max="7684" width="19.28515625" style="5" customWidth="1"/>
    <col min="7685" max="7685" width="20.42578125" style="5" customWidth="1"/>
    <col min="7686" max="7936" width="11.5703125" style="5"/>
    <col min="7937" max="7937" width="72.140625" style="5" customWidth="1"/>
    <col min="7938" max="7938" width="17.140625" style="5" bestFit="1" customWidth="1"/>
    <col min="7939" max="7939" width="13" style="5" bestFit="1" customWidth="1"/>
    <col min="7940" max="7940" width="19.28515625" style="5" customWidth="1"/>
    <col min="7941" max="7941" width="20.42578125" style="5" customWidth="1"/>
    <col min="7942" max="8192" width="11.5703125" style="5"/>
    <col min="8193" max="8193" width="72.140625" style="5" customWidth="1"/>
    <col min="8194" max="8194" width="17.140625" style="5" bestFit="1" customWidth="1"/>
    <col min="8195" max="8195" width="13" style="5" bestFit="1" customWidth="1"/>
    <col min="8196" max="8196" width="19.28515625" style="5" customWidth="1"/>
    <col min="8197" max="8197" width="20.42578125" style="5" customWidth="1"/>
    <col min="8198" max="8448" width="11.5703125" style="5"/>
    <col min="8449" max="8449" width="72.140625" style="5" customWidth="1"/>
    <col min="8450" max="8450" width="17.140625" style="5" bestFit="1" customWidth="1"/>
    <col min="8451" max="8451" width="13" style="5" bestFit="1" customWidth="1"/>
    <col min="8452" max="8452" width="19.28515625" style="5" customWidth="1"/>
    <col min="8453" max="8453" width="20.42578125" style="5" customWidth="1"/>
    <col min="8454" max="8704" width="11.5703125" style="5"/>
    <col min="8705" max="8705" width="72.140625" style="5" customWidth="1"/>
    <col min="8706" max="8706" width="17.140625" style="5" bestFit="1" customWidth="1"/>
    <col min="8707" max="8707" width="13" style="5" bestFit="1" customWidth="1"/>
    <col min="8708" max="8708" width="19.28515625" style="5" customWidth="1"/>
    <col min="8709" max="8709" width="20.42578125" style="5" customWidth="1"/>
    <col min="8710" max="8960" width="11.5703125" style="5"/>
    <col min="8961" max="8961" width="72.140625" style="5" customWidth="1"/>
    <col min="8962" max="8962" width="17.140625" style="5" bestFit="1" customWidth="1"/>
    <col min="8963" max="8963" width="13" style="5" bestFit="1" customWidth="1"/>
    <col min="8964" max="8964" width="19.28515625" style="5" customWidth="1"/>
    <col min="8965" max="8965" width="20.42578125" style="5" customWidth="1"/>
    <col min="8966" max="9216" width="11.5703125" style="5"/>
    <col min="9217" max="9217" width="72.140625" style="5" customWidth="1"/>
    <col min="9218" max="9218" width="17.140625" style="5" bestFit="1" customWidth="1"/>
    <col min="9219" max="9219" width="13" style="5" bestFit="1" customWidth="1"/>
    <col min="9220" max="9220" width="19.28515625" style="5" customWidth="1"/>
    <col min="9221" max="9221" width="20.42578125" style="5" customWidth="1"/>
    <col min="9222" max="9472" width="11.5703125" style="5"/>
    <col min="9473" max="9473" width="72.140625" style="5" customWidth="1"/>
    <col min="9474" max="9474" width="17.140625" style="5" bestFit="1" customWidth="1"/>
    <col min="9475" max="9475" width="13" style="5" bestFit="1" customWidth="1"/>
    <col min="9476" max="9476" width="19.28515625" style="5" customWidth="1"/>
    <col min="9477" max="9477" width="20.42578125" style="5" customWidth="1"/>
    <col min="9478" max="9728" width="11.5703125" style="5"/>
    <col min="9729" max="9729" width="72.140625" style="5" customWidth="1"/>
    <col min="9730" max="9730" width="17.140625" style="5" bestFit="1" customWidth="1"/>
    <col min="9731" max="9731" width="13" style="5" bestFit="1" customWidth="1"/>
    <col min="9732" max="9732" width="19.28515625" style="5" customWidth="1"/>
    <col min="9733" max="9733" width="20.42578125" style="5" customWidth="1"/>
    <col min="9734" max="9984" width="11.5703125" style="5"/>
    <col min="9985" max="9985" width="72.140625" style="5" customWidth="1"/>
    <col min="9986" max="9986" width="17.140625" style="5" bestFit="1" customWidth="1"/>
    <col min="9987" max="9987" width="13" style="5" bestFit="1" customWidth="1"/>
    <col min="9988" max="9988" width="19.28515625" style="5" customWidth="1"/>
    <col min="9989" max="9989" width="20.42578125" style="5" customWidth="1"/>
    <col min="9990" max="10240" width="11.5703125" style="5"/>
    <col min="10241" max="10241" width="72.140625" style="5" customWidth="1"/>
    <col min="10242" max="10242" width="17.140625" style="5" bestFit="1" customWidth="1"/>
    <col min="10243" max="10243" width="13" style="5" bestFit="1" customWidth="1"/>
    <col min="10244" max="10244" width="19.28515625" style="5" customWidth="1"/>
    <col min="10245" max="10245" width="20.42578125" style="5" customWidth="1"/>
    <col min="10246" max="10496" width="11.5703125" style="5"/>
    <col min="10497" max="10497" width="72.140625" style="5" customWidth="1"/>
    <col min="10498" max="10498" width="17.140625" style="5" bestFit="1" customWidth="1"/>
    <col min="10499" max="10499" width="13" style="5" bestFit="1" customWidth="1"/>
    <col min="10500" max="10500" width="19.28515625" style="5" customWidth="1"/>
    <col min="10501" max="10501" width="20.42578125" style="5" customWidth="1"/>
    <col min="10502" max="10752" width="11.5703125" style="5"/>
    <col min="10753" max="10753" width="72.140625" style="5" customWidth="1"/>
    <col min="10754" max="10754" width="17.140625" style="5" bestFit="1" customWidth="1"/>
    <col min="10755" max="10755" width="13" style="5" bestFit="1" customWidth="1"/>
    <col min="10756" max="10756" width="19.28515625" style="5" customWidth="1"/>
    <col min="10757" max="10757" width="20.42578125" style="5" customWidth="1"/>
    <col min="10758" max="11008" width="11.5703125" style="5"/>
    <col min="11009" max="11009" width="72.140625" style="5" customWidth="1"/>
    <col min="11010" max="11010" width="17.140625" style="5" bestFit="1" customWidth="1"/>
    <col min="11011" max="11011" width="13" style="5" bestFit="1" customWidth="1"/>
    <col min="11012" max="11012" width="19.28515625" style="5" customWidth="1"/>
    <col min="11013" max="11013" width="20.42578125" style="5" customWidth="1"/>
    <col min="11014" max="11264" width="11.5703125" style="5"/>
    <col min="11265" max="11265" width="72.140625" style="5" customWidth="1"/>
    <col min="11266" max="11266" width="17.140625" style="5" bestFit="1" customWidth="1"/>
    <col min="11267" max="11267" width="13" style="5" bestFit="1" customWidth="1"/>
    <col min="11268" max="11268" width="19.28515625" style="5" customWidth="1"/>
    <col min="11269" max="11269" width="20.42578125" style="5" customWidth="1"/>
    <col min="11270" max="11520" width="11.5703125" style="5"/>
    <col min="11521" max="11521" width="72.140625" style="5" customWidth="1"/>
    <col min="11522" max="11522" width="17.140625" style="5" bestFit="1" customWidth="1"/>
    <col min="11523" max="11523" width="13" style="5" bestFit="1" customWidth="1"/>
    <col min="11524" max="11524" width="19.28515625" style="5" customWidth="1"/>
    <col min="11525" max="11525" width="20.42578125" style="5" customWidth="1"/>
    <col min="11526" max="11776" width="11.5703125" style="5"/>
    <col min="11777" max="11777" width="72.140625" style="5" customWidth="1"/>
    <col min="11778" max="11778" width="17.140625" style="5" bestFit="1" customWidth="1"/>
    <col min="11779" max="11779" width="13" style="5" bestFit="1" customWidth="1"/>
    <col min="11780" max="11780" width="19.28515625" style="5" customWidth="1"/>
    <col min="11781" max="11781" width="20.42578125" style="5" customWidth="1"/>
    <col min="11782" max="12032" width="11.5703125" style="5"/>
    <col min="12033" max="12033" width="72.140625" style="5" customWidth="1"/>
    <col min="12034" max="12034" width="17.140625" style="5" bestFit="1" customWidth="1"/>
    <col min="12035" max="12035" width="13" style="5" bestFit="1" customWidth="1"/>
    <col min="12036" max="12036" width="19.28515625" style="5" customWidth="1"/>
    <col min="12037" max="12037" width="20.42578125" style="5" customWidth="1"/>
    <col min="12038" max="12288" width="11.5703125" style="5"/>
    <col min="12289" max="12289" width="72.140625" style="5" customWidth="1"/>
    <col min="12290" max="12290" width="17.140625" style="5" bestFit="1" customWidth="1"/>
    <col min="12291" max="12291" width="13" style="5" bestFit="1" customWidth="1"/>
    <col min="12292" max="12292" width="19.28515625" style="5" customWidth="1"/>
    <col min="12293" max="12293" width="20.42578125" style="5" customWidth="1"/>
    <col min="12294" max="12544" width="11.5703125" style="5"/>
    <col min="12545" max="12545" width="72.140625" style="5" customWidth="1"/>
    <col min="12546" max="12546" width="17.140625" style="5" bestFit="1" customWidth="1"/>
    <col min="12547" max="12547" width="13" style="5" bestFit="1" customWidth="1"/>
    <col min="12548" max="12548" width="19.28515625" style="5" customWidth="1"/>
    <col min="12549" max="12549" width="20.42578125" style="5" customWidth="1"/>
    <col min="12550" max="12800" width="11.5703125" style="5"/>
    <col min="12801" max="12801" width="72.140625" style="5" customWidth="1"/>
    <col min="12802" max="12802" width="17.140625" style="5" bestFit="1" customWidth="1"/>
    <col min="12803" max="12803" width="13" style="5" bestFit="1" customWidth="1"/>
    <col min="12804" max="12804" width="19.28515625" style="5" customWidth="1"/>
    <col min="12805" max="12805" width="20.42578125" style="5" customWidth="1"/>
    <col min="12806" max="13056" width="11.5703125" style="5"/>
    <col min="13057" max="13057" width="72.140625" style="5" customWidth="1"/>
    <col min="13058" max="13058" width="17.140625" style="5" bestFit="1" customWidth="1"/>
    <col min="13059" max="13059" width="13" style="5" bestFit="1" customWidth="1"/>
    <col min="13060" max="13060" width="19.28515625" style="5" customWidth="1"/>
    <col min="13061" max="13061" width="20.42578125" style="5" customWidth="1"/>
    <col min="13062" max="13312" width="11.5703125" style="5"/>
    <col min="13313" max="13313" width="72.140625" style="5" customWidth="1"/>
    <col min="13314" max="13314" width="17.140625" style="5" bestFit="1" customWidth="1"/>
    <col min="13315" max="13315" width="13" style="5" bestFit="1" customWidth="1"/>
    <col min="13316" max="13316" width="19.28515625" style="5" customWidth="1"/>
    <col min="13317" max="13317" width="20.42578125" style="5" customWidth="1"/>
    <col min="13318" max="13568" width="11.5703125" style="5"/>
    <col min="13569" max="13569" width="72.140625" style="5" customWidth="1"/>
    <col min="13570" max="13570" width="17.140625" style="5" bestFit="1" customWidth="1"/>
    <col min="13571" max="13571" width="13" style="5" bestFit="1" customWidth="1"/>
    <col min="13572" max="13572" width="19.28515625" style="5" customWidth="1"/>
    <col min="13573" max="13573" width="20.42578125" style="5" customWidth="1"/>
    <col min="13574" max="13824" width="11.5703125" style="5"/>
    <col min="13825" max="13825" width="72.140625" style="5" customWidth="1"/>
    <col min="13826" max="13826" width="17.140625" style="5" bestFit="1" customWidth="1"/>
    <col min="13827" max="13827" width="13" style="5" bestFit="1" customWidth="1"/>
    <col min="13828" max="13828" width="19.28515625" style="5" customWidth="1"/>
    <col min="13829" max="13829" width="20.42578125" style="5" customWidth="1"/>
    <col min="13830" max="14080" width="11.5703125" style="5"/>
    <col min="14081" max="14081" width="72.140625" style="5" customWidth="1"/>
    <col min="14082" max="14082" width="17.140625" style="5" bestFit="1" customWidth="1"/>
    <col min="14083" max="14083" width="13" style="5" bestFit="1" customWidth="1"/>
    <col min="14084" max="14084" width="19.28515625" style="5" customWidth="1"/>
    <col min="14085" max="14085" width="20.42578125" style="5" customWidth="1"/>
    <col min="14086" max="14336" width="11.5703125" style="5"/>
    <col min="14337" max="14337" width="72.140625" style="5" customWidth="1"/>
    <col min="14338" max="14338" width="17.140625" style="5" bestFit="1" customWidth="1"/>
    <col min="14339" max="14339" width="13" style="5" bestFit="1" customWidth="1"/>
    <col min="14340" max="14340" width="19.28515625" style="5" customWidth="1"/>
    <col min="14341" max="14341" width="20.42578125" style="5" customWidth="1"/>
    <col min="14342" max="14592" width="11.5703125" style="5"/>
    <col min="14593" max="14593" width="72.140625" style="5" customWidth="1"/>
    <col min="14594" max="14594" width="17.140625" style="5" bestFit="1" customWidth="1"/>
    <col min="14595" max="14595" width="13" style="5" bestFit="1" customWidth="1"/>
    <col min="14596" max="14596" width="19.28515625" style="5" customWidth="1"/>
    <col min="14597" max="14597" width="20.42578125" style="5" customWidth="1"/>
    <col min="14598" max="14848" width="11.5703125" style="5"/>
    <col min="14849" max="14849" width="72.140625" style="5" customWidth="1"/>
    <col min="14850" max="14850" width="17.140625" style="5" bestFit="1" customWidth="1"/>
    <col min="14851" max="14851" width="13" style="5" bestFit="1" customWidth="1"/>
    <col min="14852" max="14852" width="19.28515625" style="5" customWidth="1"/>
    <col min="14853" max="14853" width="20.42578125" style="5" customWidth="1"/>
    <col min="14854" max="15104" width="11.5703125" style="5"/>
    <col min="15105" max="15105" width="72.140625" style="5" customWidth="1"/>
    <col min="15106" max="15106" width="17.140625" style="5" bestFit="1" customWidth="1"/>
    <col min="15107" max="15107" width="13" style="5" bestFit="1" customWidth="1"/>
    <col min="15108" max="15108" width="19.28515625" style="5" customWidth="1"/>
    <col min="15109" max="15109" width="20.42578125" style="5" customWidth="1"/>
    <col min="15110" max="15360" width="11.5703125" style="5"/>
    <col min="15361" max="15361" width="72.140625" style="5" customWidth="1"/>
    <col min="15362" max="15362" width="17.140625" style="5" bestFit="1" customWidth="1"/>
    <col min="15363" max="15363" width="13" style="5" bestFit="1" customWidth="1"/>
    <col min="15364" max="15364" width="19.28515625" style="5" customWidth="1"/>
    <col min="15365" max="15365" width="20.42578125" style="5" customWidth="1"/>
    <col min="15366" max="15616" width="11.5703125" style="5"/>
    <col min="15617" max="15617" width="72.140625" style="5" customWidth="1"/>
    <col min="15618" max="15618" width="17.140625" style="5" bestFit="1" customWidth="1"/>
    <col min="15619" max="15619" width="13" style="5" bestFit="1" customWidth="1"/>
    <col min="15620" max="15620" width="19.28515625" style="5" customWidth="1"/>
    <col min="15621" max="15621" width="20.42578125" style="5" customWidth="1"/>
    <col min="15622" max="15872" width="11.5703125" style="5"/>
    <col min="15873" max="15873" width="72.140625" style="5" customWidth="1"/>
    <col min="15874" max="15874" width="17.140625" style="5" bestFit="1" customWidth="1"/>
    <col min="15875" max="15875" width="13" style="5" bestFit="1" customWidth="1"/>
    <col min="15876" max="15876" width="19.28515625" style="5" customWidth="1"/>
    <col min="15877" max="15877" width="20.42578125" style="5" customWidth="1"/>
    <col min="15878" max="16128" width="11.5703125" style="5"/>
    <col min="16129" max="16129" width="72.140625" style="5" customWidth="1"/>
    <col min="16130" max="16130" width="17.140625" style="5" bestFit="1" customWidth="1"/>
    <col min="16131" max="16131" width="13" style="5" bestFit="1" customWidth="1"/>
    <col min="16132" max="16132" width="19.28515625" style="5" customWidth="1"/>
    <col min="16133" max="16133" width="20.42578125" style="5" customWidth="1"/>
    <col min="16134" max="16384" width="11.5703125" style="5"/>
  </cols>
  <sheetData>
    <row r="1" spans="1:7" x14ac:dyDescent="0.25">
      <c r="A1" s="4"/>
      <c r="B1" s="4"/>
      <c r="C1" s="4"/>
      <c r="D1" s="4"/>
      <c r="E1" s="4"/>
    </row>
    <row r="2" spans="1:7" x14ac:dyDescent="0.25">
      <c r="A2" s="4"/>
      <c r="B2" s="4"/>
      <c r="C2" s="4"/>
      <c r="D2" s="4"/>
      <c r="E2" s="4"/>
    </row>
    <row r="3" spans="1:7" x14ac:dyDescent="0.25">
      <c r="A3" s="4"/>
      <c r="B3" s="4"/>
      <c r="C3" s="4"/>
      <c r="D3" s="4"/>
      <c r="E3" s="4"/>
    </row>
    <row r="4" spans="1:7" x14ac:dyDescent="0.25">
      <c r="A4" s="4"/>
      <c r="B4" s="4"/>
      <c r="C4" s="4"/>
      <c r="D4" s="4"/>
      <c r="E4" s="4"/>
    </row>
    <row r="5" spans="1:7" ht="33" customHeight="1" x14ac:dyDescent="0.25">
      <c r="A5" s="28" t="s">
        <v>166</v>
      </c>
      <c r="B5" s="28"/>
      <c r="C5" s="28"/>
      <c r="D5" s="28"/>
      <c r="E5" s="28"/>
      <c r="F5" s="6"/>
      <c r="G5" s="6"/>
    </row>
    <row r="6" spans="1:7" ht="15" x14ac:dyDescent="0.25">
      <c r="A6" s="29"/>
      <c r="B6" s="30"/>
      <c r="C6" s="31"/>
      <c r="D6" s="31"/>
      <c r="E6" s="32"/>
      <c r="F6" s="6"/>
      <c r="G6" s="6"/>
    </row>
    <row r="7" spans="1:7" ht="39.75" customHeight="1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  <c r="G7" s="6"/>
    </row>
    <row r="8" spans="1:7" ht="30.75" customHeight="1" x14ac:dyDescent="0.25">
      <c r="A8" s="9" t="s">
        <v>2</v>
      </c>
      <c r="B8" s="10"/>
      <c r="C8" s="10"/>
      <c r="D8" s="10"/>
      <c r="E8" s="10"/>
      <c r="F8" s="6"/>
      <c r="G8" s="6"/>
    </row>
    <row r="9" spans="1:7" ht="15" customHeight="1" x14ac:dyDescent="0.25">
      <c r="A9" s="11" t="s">
        <v>51</v>
      </c>
      <c r="B9" s="23">
        <v>3570184.0399999996</v>
      </c>
      <c r="C9" s="23">
        <v>3885.1407600000002</v>
      </c>
      <c r="D9" s="4">
        <f t="shared" ref="D9:D29" si="0">+B9/$B$30*100</f>
        <v>3.0172454533871376</v>
      </c>
      <c r="E9" s="4">
        <f t="shared" ref="E9:E30" si="1">+B9/$B$120*100</f>
        <v>1.196621967124734</v>
      </c>
      <c r="F9" s="6"/>
      <c r="G9" s="6"/>
    </row>
    <row r="10" spans="1:7" ht="15" customHeight="1" x14ac:dyDescent="0.25">
      <c r="A10" s="11" t="s">
        <v>3</v>
      </c>
      <c r="B10" s="23">
        <v>40135033.230000004</v>
      </c>
      <c r="C10" s="23">
        <v>128072.98445999999</v>
      </c>
      <c r="D10" s="4">
        <f t="shared" si="0"/>
        <v>33.919048759951096</v>
      </c>
      <c r="E10" s="4">
        <f t="shared" si="1"/>
        <v>13.452097112141923</v>
      </c>
      <c r="F10" s="6"/>
      <c r="G10" s="6"/>
    </row>
    <row r="11" spans="1:7" ht="15" customHeight="1" x14ac:dyDescent="0.25">
      <c r="A11" s="11" t="s">
        <v>52</v>
      </c>
      <c r="B11" s="23">
        <v>1658872.49</v>
      </c>
      <c r="C11" s="23">
        <v>1691.1975199999999</v>
      </c>
      <c r="D11" s="4">
        <f t="shared" si="0"/>
        <v>1.4019516703126318</v>
      </c>
      <c r="E11" s="4">
        <f t="shared" si="1"/>
        <v>0.55600586411027308</v>
      </c>
      <c r="F11" s="6"/>
      <c r="G11" s="6"/>
    </row>
    <row r="12" spans="1:7" ht="15" customHeight="1" x14ac:dyDescent="0.25">
      <c r="A12" s="11" t="s">
        <v>4</v>
      </c>
      <c r="B12" s="23">
        <v>22405974.890000001</v>
      </c>
      <c r="C12" s="23">
        <v>50201.74343000001</v>
      </c>
      <c r="D12" s="4">
        <f t="shared" si="0"/>
        <v>18.935809781267992</v>
      </c>
      <c r="E12" s="4">
        <f t="shared" si="1"/>
        <v>7.509831831587932</v>
      </c>
      <c r="F12" s="6"/>
      <c r="G12" s="6"/>
    </row>
    <row r="13" spans="1:7" ht="15" customHeight="1" x14ac:dyDescent="0.25">
      <c r="A13" s="11" t="s">
        <v>5</v>
      </c>
      <c r="B13" s="23">
        <v>2157894.9900000002</v>
      </c>
      <c r="C13" s="23">
        <v>7718.97811</v>
      </c>
      <c r="D13" s="4">
        <f t="shared" si="0"/>
        <v>1.8236871753716046</v>
      </c>
      <c r="E13" s="4">
        <f t="shared" si="1"/>
        <v>0.72326370821555996</v>
      </c>
      <c r="F13" s="6"/>
      <c r="G13" s="6"/>
    </row>
    <row r="14" spans="1:7" ht="15" customHeight="1" x14ac:dyDescent="0.25">
      <c r="A14" s="11" t="s">
        <v>6</v>
      </c>
      <c r="B14" s="23">
        <v>114349.95</v>
      </c>
      <c r="C14" s="23">
        <v>50.587379999999996</v>
      </c>
      <c r="D14" s="4">
        <f t="shared" si="0"/>
        <v>9.6639798639777272E-2</v>
      </c>
      <c r="E14" s="4">
        <f t="shared" si="1"/>
        <v>3.8326781078102348E-2</v>
      </c>
      <c r="F14" s="6"/>
      <c r="G14" s="6"/>
    </row>
    <row r="15" spans="1:7" ht="14.25" customHeight="1" x14ac:dyDescent="0.25">
      <c r="A15" s="11" t="s">
        <v>7</v>
      </c>
      <c r="B15" s="23">
        <v>3506792.7699999996</v>
      </c>
      <c r="C15" s="23">
        <v>13959.08582</v>
      </c>
      <c r="D15" s="4">
        <f t="shared" si="0"/>
        <v>2.9636720187829266</v>
      </c>
      <c r="E15" s="4">
        <f t="shared" si="1"/>
        <v>1.1753750551011357</v>
      </c>
      <c r="F15" s="6"/>
      <c r="G15" s="6"/>
    </row>
    <row r="16" spans="1:7" ht="15" customHeight="1" x14ac:dyDescent="0.25">
      <c r="A16" s="11" t="s">
        <v>8</v>
      </c>
      <c r="B16" s="23">
        <v>18622.46</v>
      </c>
      <c r="C16" s="23">
        <v>6.4648400000000006</v>
      </c>
      <c r="D16" s="4">
        <f t="shared" si="0"/>
        <v>1.5738273471718234E-2</v>
      </c>
      <c r="E16" s="4">
        <f t="shared" si="1"/>
        <v>6.241707561356326E-3</v>
      </c>
      <c r="F16" s="6"/>
      <c r="G16" s="6"/>
    </row>
    <row r="17" spans="1:7" ht="15" customHeight="1" x14ac:dyDescent="0.25">
      <c r="A17" s="11" t="s">
        <v>9</v>
      </c>
      <c r="B17" s="23">
        <v>13288702.049999997</v>
      </c>
      <c r="C17" s="23">
        <v>9120.2258500000007</v>
      </c>
      <c r="D17" s="4">
        <f t="shared" si="0"/>
        <v>11.230590746178684</v>
      </c>
      <c r="E17" s="4">
        <f t="shared" si="1"/>
        <v>4.4539868559844562</v>
      </c>
      <c r="F17" s="6"/>
      <c r="G17" s="6"/>
    </row>
    <row r="18" spans="1:7" ht="15" customHeight="1" x14ac:dyDescent="0.25">
      <c r="A18" s="11" t="s">
        <v>54</v>
      </c>
      <c r="B18" s="23">
        <v>50673.45</v>
      </c>
      <c r="C18" s="23">
        <v>95.09087000000001</v>
      </c>
      <c r="D18" s="4">
        <f t="shared" si="0"/>
        <v>4.2825309537807596E-2</v>
      </c>
      <c r="E18" s="4">
        <f t="shared" si="1"/>
        <v>1.6984268245173396E-2</v>
      </c>
      <c r="F18" s="6"/>
      <c r="G18" s="6"/>
    </row>
    <row r="19" spans="1:7" ht="15" customHeight="1" x14ac:dyDescent="0.25">
      <c r="A19" s="11" t="s">
        <v>55</v>
      </c>
      <c r="B19" s="23">
        <v>76808.649999999994</v>
      </c>
      <c r="C19" s="23">
        <v>140.22928000000002</v>
      </c>
      <c r="D19" s="4">
        <f t="shared" si="0"/>
        <v>6.4912774074611559E-2</v>
      </c>
      <c r="E19" s="4">
        <f t="shared" si="1"/>
        <v>2.5744027989995498E-2</v>
      </c>
      <c r="F19" s="6"/>
      <c r="G19" s="6"/>
    </row>
    <row r="20" spans="1:7" ht="15" customHeight="1" x14ac:dyDescent="0.25">
      <c r="A20" s="11" t="s">
        <v>10</v>
      </c>
      <c r="B20" s="23">
        <v>2459093.29</v>
      </c>
      <c r="C20" s="23">
        <v>6509.7148299999999</v>
      </c>
      <c r="D20" s="4">
        <f t="shared" si="0"/>
        <v>2.0782368543407972</v>
      </c>
      <c r="E20" s="4">
        <f t="shared" si="1"/>
        <v>0.82421662778567417</v>
      </c>
      <c r="F20" s="6"/>
      <c r="G20" s="6"/>
    </row>
    <row r="21" spans="1:7" ht="15" customHeight="1" x14ac:dyDescent="0.25">
      <c r="A21" s="11" t="s">
        <v>56</v>
      </c>
      <c r="B21" s="23">
        <v>13758.31</v>
      </c>
      <c r="C21" s="23">
        <v>3.9795500000000001</v>
      </c>
      <c r="D21" s="4">
        <f t="shared" si="0"/>
        <v>1.162746733184959E-2</v>
      </c>
      <c r="E21" s="4">
        <f t="shared" si="1"/>
        <v>4.6113857974985238E-3</v>
      </c>
      <c r="F21" s="6"/>
      <c r="G21" s="6"/>
    </row>
    <row r="22" spans="1:7" ht="15" customHeight="1" x14ac:dyDescent="0.25">
      <c r="A22" s="11" t="s">
        <v>57</v>
      </c>
      <c r="B22" s="23">
        <v>261798.65</v>
      </c>
      <c r="C22" s="23">
        <v>12.09867</v>
      </c>
      <c r="D22" s="4">
        <f t="shared" si="0"/>
        <v>0.22125211965694369</v>
      </c>
      <c r="E22" s="4">
        <f t="shared" si="1"/>
        <v>8.774730155188297E-2</v>
      </c>
      <c r="F22" s="6"/>
      <c r="G22" s="6"/>
    </row>
    <row r="23" spans="1:7" ht="15" customHeight="1" x14ac:dyDescent="0.25">
      <c r="A23" s="12" t="s">
        <v>11</v>
      </c>
      <c r="B23" s="23">
        <v>2422350.0499999998</v>
      </c>
      <c r="C23" s="23">
        <v>7795.7467000000006</v>
      </c>
      <c r="D23" s="4">
        <f t="shared" si="0"/>
        <v>2.0471842888173923</v>
      </c>
      <c r="E23" s="4">
        <f t="shared" si="1"/>
        <v>0.81190136122385947</v>
      </c>
      <c r="F23" s="6"/>
      <c r="G23" s="6"/>
    </row>
    <row r="24" spans="1:7" ht="15" customHeight="1" x14ac:dyDescent="0.25">
      <c r="A24" s="12" t="s">
        <v>12</v>
      </c>
      <c r="B24" s="23">
        <v>8719578.0500000007</v>
      </c>
      <c r="C24" s="23">
        <v>36897.259229999996</v>
      </c>
      <c r="D24" s="4">
        <f t="shared" si="0"/>
        <v>7.3691179311912407</v>
      </c>
      <c r="E24" s="4">
        <f t="shared" si="1"/>
        <v>2.9225492360580532</v>
      </c>
      <c r="F24" s="6"/>
      <c r="G24" s="6"/>
    </row>
    <row r="25" spans="1:7" ht="15" customHeight="1" x14ac:dyDescent="0.25">
      <c r="A25" s="12" t="s">
        <v>58</v>
      </c>
      <c r="B25" s="23">
        <v>132231.71000000002</v>
      </c>
      <c r="C25" s="23">
        <v>72.630189999999999</v>
      </c>
      <c r="D25" s="4">
        <f t="shared" si="0"/>
        <v>0.11175208933797895</v>
      </c>
      <c r="E25" s="4">
        <f t="shared" si="1"/>
        <v>4.4320227518710044E-2</v>
      </c>
      <c r="F25" s="6"/>
      <c r="G25" s="6"/>
    </row>
    <row r="26" spans="1:7" ht="15" customHeight="1" x14ac:dyDescent="0.25">
      <c r="A26" s="12" t="s">
        <v>59</v>
      </c>
      <c r="B26" s="23">
        <v>829.43</v>
      </c>
      <c r="C26" s="23">
        <v>1.2754099999999999</v>
      </c>
      <c r="D26" s="4">
        <f t="shared" si="0"/>
        <v>7.0097055736176935E-4</v>
      </c>
      <c r="E26" s="4">
        <f t="shared" si="1"/>
        <v>2.7800083891256998E-4</v>
      </c>
      <c r="F26" s="6"/>
      <c r="G26" s="6"/>
    </row>
    <row r="27" spans="1:7" ht="15" customHeight="1" x14ac:dyDescent="0.25">
      <c r="A27" s="12" t="s">
        <v>13</v>
      </c>
      <c r="B27" s="23">
        <v>15336066.350000001</v>
      </c>
      <c r="C27" s="23">
        <v>24636.402880000001</v>
      </c>
      <c r="D27" s="4">
        <f t="shared" si="0"/>
        <v>12.960865868242744</v>
      </c>
      <c r="E27" s="4">
        <f t="shared" si="1"/>
        <v>5.1402038881145309</v>
      </c>
      <c r="F27" s="6"/>
      <c r="G27" s="6"/>
    </row>
    <row r="28" spans="1:7" ht="15" customHeight="1" x14ac:dyDescent="0.25">
      <c r="A28" s="12" t="s">
        <v>14</v>
      </c>
      <c r="B28" s="23">
        <v>156367.78999999998</v>
      </c>
      <c r="C28" s="23">
        <v>348.06608999999997</v>
      </c>
      <c r="D28" s="4">
        <f t="shared" si="0"/>
        <v>0.13215005113117212</v>
      </c>
      <c r="E28" s="4">
        <f t="shared" si="1"/>
        <v>5.2409940319140334E-2</v>
      </c>
      <c r="F28" s="6"/>
      <c r="G28" s="6"/>
    </row>
    <row r="29" spans="1:7" ht="15" customHeight="1" x14ac:dyDescent="0.25">
      <c r="A29" s="12" t="s">
        <v>23</v>
      </c>
      <c r="B29" s="23">
        <v>1839957.24</v>
      </c>
      <c r="C29" s="23">
        <v>3562.02369</v>
      </c>
      <c r="D29" s="4">
        <f t="shared" si="0"/>
        <v>1.5549905984165306</v>
      </c>
      <c r="E29" s="4">
        <f t="shared" si="1"/>
        <v>0.61670021132977693</v>
      </c>
      <c r="F29" s="6"/>
      <c r="G29" s="6"/>
    </row>
    <row r="30" spans="1:7" ht="15" customHeight="1" x14ac:dyDescent="0.25">
      <c r="A30" s="7" t="s">
        <v>2</v>
      </c>
      <c r="B30" s="13">
        <f>SUM(B9:B29)</f>
        <v>118325939.84</v>
      </c>
      <c r="C30" s="13">
        <f>SUM(C9:C29)</f>
        <v>294780.92555999995</v>
      </c>
      <c r="D30" s="13">
        <f>+B30/$B$30*100</f>
        <v>100</v>
      </c>
      <c r="E30" s="13">
        <f t="shared" si="1"/>
        <v>39.659417359678677</v>
      </c>
      <c r="F30" s="6"/>
      <c r="G30" s="6"/>
    </row>
    <row r="31" spans="1:7" ht="15" customHeight="1" x14ac:dyDescent="0.25">
      <c r="B31" s="24"/>
      <c r="C31" s="24"/>
      <c r="D31" s="24"/>
      <c r="E31" s="24"/>
      <c r="F31" s="6"/>
      <c r="G31" s="6"/>
    </row>
    <row r="32" spans="1:7" ht="15" customHeight="1" x14ac:dyDescent="0.25">
      <c r="A32" s="9" t="s">
        <v>16</v>
      </c>
      <c r="B32" s="24"/>
      <c r="C32" s="24"/>
      <c r="D32" s="14"/>
      <c r="E32" s="14"/>
      <c r="F32" s="6"/>
      <c r="G32" s="6"/>
    </row>
    <row r="33" spans="1:7" ht="15" customHeight="1" x14ac:dyDescent="0.25">
      <c r="A33" s="12" t="s">
        <v>60</v>
      </c>
      <c r="B33" s="23">
        <v>8629.43</v>
      </c>
      <c r="C33" s="23">
        <v>3.5409799999999998</v>
      </c>
      <c r="D33" s="4">
        <f t="shared" ref="D33:D57" si="2">+B33/$B$58*100</f>
        <v>3.4548518290449429E-2</v>
      </c>
      <c r="E33" s="4">
        <f t="shared" ref="E33:E58" si="3">+B33/$B$120*100</f>
        <v>2.8923342287321399E-3</v>
      </c>
      <c r="F33" s="6"/>
      <c r="G33" s="6"/>
    </row>
    <row r="34" spans="1:7" ht="15" customHeight="1" x14ac:dyDescent="0.25">
      <c r="A34" s="12" t="s">
        <v>61</v>
      </c>
      <c r="B34" s="23">
        <v>917194.37</v>
      </c>
      <c r="C34" s="23">
        <v>795.43617999999992</v>
      </c>
      <c r="D34" s="4">
        <f t="shared" si="2"/>
        <v>3.6720509312715026</v>
      </c>
      <c r="E34" s="4">
        <f t="shared" si="3"/>
        <v>0.30741690595455445</v>
      </c>
      <c r="F34" s="6"/>
      <c r="G34" s="6"/>
    </row>
    <row r="35" spans="1:7" ht="15" customHeight="1" x14ac:dyDescent="0.25">
      <c r="A35" s="12" t="s">
        <v>62</v>
      </c>
      <c r="B35" s="23">
        <v>6473.85</v>
      </c>
      <c r="C35" s="23">
        <v>4.5057999999999998</v>
      </c>
      <c r="D35" s="4">
        <f t="shared" si="2"/>
        <v>2.5918505061704664E-2</v>
      </c>
      <c r="E35" s="4">
        <f t="shared" si="3"/>
        <v>2.1698464379081312E-3</v>
      </c>
      <c r="F35" s="6"/>
      <c r="G35" s="6"/>
    </row>
    <row r="36" spans="1:7" ht="15" customHeight="1" x14ac:dyDescent="0.25">
      <c r="A36" s="12" t="s">
        <v>63</v>
      </c>
      <c r="B36" s="23">
        <v>645.20000000000005</v>
      </c>
      <c r="C36" s="23">
        <v>1.1772</v>
      </c>
      <c r="D36" s="4">
        <f t="shared" si="2"/>
        <v>2.5831027079422364E-3</v>
      </c>
      <c r="E36" s="4">
        <f t="shared" si="3"/>
        <v>2.1625229527071622E-4</v>
      </c>
      <c r="F36" s="6"/>
      <c r="G36" s="6"/>
    </row>
    <row r="37" spans="1:7" ht="15" customHeight="1" x14ac:dyDescent="0.25">
      <c r="A37" s="12" t="s">
        <v>64</v>
      </c>
      <c r="B37" s="23">
        <v>1804.39</v>
      </c>
      <c r="C37" s="23">
        <v>3.4007999999999998</v>
      </c>
      <c r="D37" s="4">
        <f t="shared" si="2"/>
        <v>7.2239998375447792E-3</v>
      </c>
      <c r="E37" s="4">
        <f t="shared" si="3"/>
        <v>6.0477910580211973E-4</v>
      </c>
      <c r="F37" s="6"/>
      <c r="G37" s="6"/>
    </row>
    <row r="38" spans="1:7" ht="15" customHeight="1" x14ac:dyDescent="0.25">
      <c r="A38" s="12" t="s">
        <v>65</v>
      </c>
      <c r="B38" s="23">
        <v>1212.82</v>
      </c>
      <c r="C38" s="23">
        <v>2.25238</v>
      </c>
      <c r="D38" s="4">
        <f t="shared" si="2"/>
        <v>4.8556085341700294E-3</v>
      </c>
      <c r="E38" s="4">
        <f t="shared" si="3"/>
        <v>4.0650202844115009E-4</v>
      </c>
      <c r="F38" s="6"/>
      <c r="G38" s="6"/>
    </row>
    <row r="39" spans="1:7" ht="15" customHeight="1" x14ac:dyDescent="0.25">
      <c r="A39" s="12" t="s">
        <v>66</v>
      </c>
      <c r="B39" s="23">
        <v>25073.579999999998</v>
      </c>
      <c r="C39" s="23">
        <v>33.061750000000004</v>
      </c>
      <c r="D39" s="4">
        <f t="shared" si="2"/>
        <v>0.10038380718506866</v>
      </c>
      <c r="E39" s="4">
        <f t="shared" si="3"/>
        <v>8.4039355636297639E-3</v>
      </c>
      <c r="F39" s="6"/>
      <c r="G39" s="6"/>
    </row>
    <row r="40" spans="1:7" ht="15" customHeight="1" x14ac:dyDescent="0.25">
      <c r="A40" s="12" t="s">
        <v>17</v>
      </c>
      <c r="B40" s="23">
        <v>6175380.7900000019</v>
      </c>
      <c r="C40" s="23">
        <v>10036.011320000003</v>
      </c>
      <c r="D40" s="4">
        <f t="shared" si="2"/>
        <v>24.723562990116974</v>
      </c>
      <c r="E40" s="4">
        <f t="shared" si="3"/>
        <v>2.069808230018892</v>
      </c>
      <c r="F40" s="6"/>
      <c r="G40" s="6"/>
    </row>
    <row r="41" spans="1:7" ht="15" customHeight="1" x14ac:dyDescent="0.25">
      <c r="A41" s="12" t="s">
        <v>67</v>
      </c>
      <c r="B41" s="23">
        <v>150429.96</v>
      </c>
      <c r="C41" s="23">
        <v>31.410690000000002</v>
      </c>
      <c r="D41" s="4">
        <f t="shared" si="2"/>
        <v>0.60225672199572577</v>
      </c>
      <c r="E41" s="4">
        <f t="shared" si="3"/>
        <v>5.0419752212464392E-2</v>
      </c>
      <c r="F41" s="6"/>
      <c r="G41" s="6"/>
    </row>
    <row r="42" spans="1:7" ht="15" customHeight="1" x14ac:dyDescent="0.25">
      <c r="A42" s="12" t="s">
        <v>18</v>
      </c>
      <c r="B42" s="23">
        <v>4680.5</v>
      </c>
      <c r="C42" s="23">
        <v>7.9177600000000004</v>
      </c>
      <c r="D42" s="4">
        <f t="shared" si="2"/>
        <v>1.8738704625734095E-2</v>
      </c>
      <c r="E42" s="4">
        <f t="shared" si="3"/>
        <v>1.5687676193654482E-3</v>
      </c>
      <c r="F42" s="6"/>
      <c r="G42" s="6"/>
    </row>
    <row r="43" spans="1:7" ht="15" customHeight="1" x14ac:dyDescent="0.25">
      <c r="A43" s="12" t="s">
        <v>68</v>
      </c>
      <c r="B43" s="23">
        <v>9591</v>
      </c>
      <c r="C43" s="23">
        <v>17.99438</v>
      </c>
      <c r="D43" s="4">
        <f t="shared" si="2"/>
        <v>3.8398230117597625E-2</v>
      </c>
      <c r="E43" s="4">
        <f t="shared" si="3"/>
        <v>3.2146245566358326E-3</v>
      </c>
      <c r="F43" s="6"/>
      <c r="G43" s="6"/>
    </row>
    <row r="44" spans="1:7" ht="15" customHeight="1" x14ac:dyDescent="0.25">
      <c r="A44" s="12" t="s">
        <v>69</v>
      </c>
      <c r="B44" s="23">
        <v>1506788.5899999999</v>
      </c>
      <c r="C44" s="23">
        <v>963.73992999999996</v>
      </c>
      <c r="D44" s="4">
        <f t="shared" si="2"/>
        <v>6.0325320631206818</v>
      </c>
      <c r="E44" s="4">
        <f t="shared" si="3"/>
        <v>0.50503175926104482</v>
      </c>
      <c r="F44" s="6"/>
      <c r="G44" s="6"/>
    </row>
    <row r="45" spans="1:7" ht="15" customHeight="1" x14ac:dyDescent="0.25">
      <c r="A45" s="12" t="s">
        <v>70</v>
      </c>
      <c r="B45" s="23">
        <v>1773.11</v>
      </c>
      <c r="C45" s="23">
        <v>3.4007999999999998</v>
      </c>
      <c r="D45" s="4">
        <f t="shared" si="2"/>
        <v>7.0987681997511758E-3</v>
      </c>
      <c r="E45" s="4">
        <f t="shared" si="3"/>
        <v>5.9429495856704831E-4</v>
      </c>
      <c r="F45" s="6"/>
      <c r="G45" s="6"/>
    </row>
    <row r="46" spans="1:7" ht="15" customHeight="1" x14ac:dyDescent="0.25">
      <c r="A46" s="12" t="s">
        <v>71</v>
      </c>
      <c r="B46" s="23">
        <v>1434</v>
      </c>
      <c r="C46" s="23">
        <v>2.2061600000000001</v>
      </c>
      <c r="D46" s="4">
        <f t="shared" si="2"/>
        <v>5.7411179218678967E-3</v>
      </c>
      <c r="E46" s="4">
        <f t="shared" si="3"/>
        <v>4.8063513858990554E-4</v>
      </c>
      <c r="F46" s="6"/>
      <c r="G46" s="6"/>
    </row>
    <row r="47" spans="1:7" ht="15" customHeight="1" x14ac:dyDescent="0.25">
      <c r="A47" s="12" t="s">
        <v>19</v>
      </c>
      <c r="B47" s="23">
        <v>10149248.899999999</v>
      </c>
      <c r="C47" s="23">
        <v>6958.6907400000018</v>
      </c>
      <c r="D47" s="4">
        <f t="shared" si="2"/>
        <v>40.633218098527216</v>
      </c>
      <c r="E47" s="4">
        <f t="shared" si="3"/>
        <v>3.4017333693409659</v>
      </c>
      <c r="F47" s="6"/>
      <c r="G47" s="6"/>
    </row>
    <row r="48" spans="1:7" ht="15" customHeight="1" x14ac:dyDescent="0.25">
      <c r="A48" s="12" t="s">
        <v>72</v>
      </c>
      <c r="B48" s="23">
        <v>34206.550000000003</v>
      </c>
      <c r="C48" s="23">
        <v>59.254579999999997</v>
      </c>
      <c r="D48" s="4">
        <f t="shared" si="2"/>
        <v>0.13694828260130426</v>
      </c>
      <c r="E48" s="4">
        <f t="shared" si="3"/>
        <v>1.146504177122213E-2</v>
      </c>
      <c r="F48" s="6"/>
      <c r="G48" s="6"/>
    </row>
    <row r="49" spans="1:7" ht="15" customHeight="1" x14ac:dyDescent="0.25">
      <c r="A49" s="12" t="s">
        <v>73</v>
      </c>
      <c r="B49" s="23">
        <v>1574674.23</v>
      </c>
      <c r="C49" s="23">
        <v>3553.8163400000003</v>
      </c>
      <c r="D49" s="4">
        <f t="shared" si="2"/>
        <v>6.3043169058274273</v>
      </c>
      <c r="E49" s="4">
        <f t="shared" si="3"/>
        <v>0.52778505353556671</v>
      </c>
      <c r="F49" s="6"/>
      <c r="G49" s="6"/>
    </row>
    <row r="50" spans="1:7" ht="15" customHeight="1" x14ac:dyDescent="0.25">
      <c r="A50" s="12" t="s">
        <v>20</v>
      </c>
      <c r="B50" s="23">
        <v>237069.86</v>
      </c>
      <c r="C50" s="23">
        <v>554.22032999999999</v>
      </c>
      <c r="D50" s="4">
        <f t="shared" si="2"/>
        <v>0.94912553834080415</v>
      </c>
      <c r="E50" s="4">
        <f t="shared" si="3"/>
        <v>7.9458929579211648E-2</v>
      </c>
      <c r="F50" s="6"/>
      <c r="G50" s="6"/>
    </row>
    <row r="51" spans="1:7" ht="15" customHeight="1" x14ac:dyDescent="0.25">
      <c r="A51" s="12" t="s">
        <v>74</v>
      </c>
      <c r="B51" s="23">
        <v>47359.439999999995</v>
      </c>
      <c r="C51" s="23">
        <v>55.29016</v>
      </c>
      <c r="D51" s="4">
        <f t="shared" si="2"/>
        <v>0.18960678504437051</v>
      </c>
      <c r="E51" s="4">
        <f t="shared" si="3"/>
        <v>1.5873508373738014E-2</v>
      </c>
      <c r="F51" s="6"/>
      <c r="G51" s="6"/>
    </row>
    <row r="52" spans="1:7" ht="15" customHeight="1" x14ac:dyDescent="0.25">
      <c r="A52" s="12" t="s">
        <v>21</v>
      </c>
      <c r="B52" s="23">
        <v>1972437.6500000001</v>
      </c>
      <c r="C52" s="23">
        <v>352.11350999999996</v>
      </c>
      <c r="D52" s="4">
        <f t="shared" si="2"/>
        <v>7.8967901967796363</v>
      </c>
      <c r="E52" s="4">
        <f t="shared" si="3"/>
        <v>0.66110379586310852</v>
      </c>
      <c r="F52" s="6"/>
      <c r="G52" s="6"/>
    </row>
    <row r="53" spans="1:7" ht="15" customHeight="1" x14ac:dyDescent="0.25">
      <c r="A53" s="12" t="s">
        <v>75</v>
      </c>
      <c r="B53" s="23">
        <v>1248.56</v>
      </c>
      <c r="C53" s="23">
        <v>1.54474</v>
      </c>
      <c r="D53" s="4">
        <f t="shared" si="2"/>
        <v>4.9986960896285775E-3</v>
      </c>
      <c r="E53" s="4">
        <f t="shared" si="3"/>
        <v>4.1848103810168235E-4</v>
      </c>
      <c r="F53" s="6"/>
      <c r="G53" s="6"/>
    </row>
    <row r="54" spans="1:7" ht="15" customHeight="1" x14ac:dyDescent="0.25">
      <c r="A54" s="12" t="s">
        <v>76</v>
      </c>
      <c r="B54" s="23">
        <v>592190.37000000011</v>
      </c>
      <c r="C54" s="23">
        <v>244.06358000000003</v>
      </c>
      <c r="D54" s="4">
        <f t="shared" si="2"/>
        <v>2.3708749974648406</v>
      </c>
      <c r="E54" s="4">
        <f t="shared" si="3"/>
        <v>0.19848500736161612</v>
      </c>
      <c r="F54" s="6"/>
      <c r="G54" s="6"/>
    </row>
    <row r="55" spans="1:7" ht="15" customHeight="1" x14ac:dyDescent="0.25">
      <c r="A55" s="12" t="s">
        <v>77</v>
      </c>
      <c r="B55" s="23">
        <v>418312.23</v>
      </c>
      <c r="C55" s="23">
        <v>196.63310000000001</v>
      </c>
      <c r="D55" s="4">
        <f t="shared" si="2"/>
        <v>1.6747418693092926</v>
      </c>
      <c r="E55" s="4">
        <f t="shared" si="3"/>
        <v>0.14020610644344661</v>
      </c>
      <c r="F55" s="6"/>
      <c r="G55" s="6"/>
    </row>
    <row r="56" spans="1:7" ht="15" customHeight="1" x14ac:dyDescent="0.25">
      <c r="A56" s="12" t="s">
        <v>22</v>
      </c>
      <c r="B56" s="23">
        <v>825684.7</v>
      </c>
      <c r="C56" s="23">
        <v>1127.3582399999998</v>
      </c>
      <c r="D56" s="4">
        <f t="shared" si="2"/>
        <v>3.3056856547992455</v>
      </c>
      <c r="E56" s="4">
        <f t="shared" si="3"/>
        <v>0.27674552316322493</v>
      </c>
      <c r="F56" s="6"/>
      <c r="G56" s="6"/>
    </row>
    <row r="57" spans="1:7" ht="15" customHeight="1" x14ac:dyDescent="0.25">
      <c r="A57" s="12" t="s">
        <v>23</v>
      </c>
      <c r="B57" s="23">
        <v>314169.66000000003</v>
      </c>
      <c r="C57" s="23">
        <v>83.390999999999991</v>
      </c>
      <c r="D57" s="4">
        <f t="shared" si="2"/>
        <v>1.2577999062295284</v>
      </c>
      <c r="E57" s="4">
        <f t="shared" si="3"/>
        <v>0.10530054259054637</v>
      </c>
      <c r="F57" s="6"/>
      <c r="G57" s="6"/>
    </row>
    <row r="58" spans="1:7" ht="15" customHeight="1" x14ac:dyDescent="0.25">
      <c r="A58" s="7" t="s">
        <v>16</v>
      </c>
      <c r="B58" s="13">
        <f>SUM(B33:B57)</f>
        <v>24977713.739999998</v>
      </c>
      <c r="C58" s="13">
        <f>SUM(C33:C57)</f>
        <v>25092.432450000008</v>
      </c>
      <c r="D58" s="13">
        <f>+B58/$B$58*100</f>
        <v>100</v>
      </c>
      <c r="E58" s="13">
        <f t="shared" si="3"/>
        <v>8.3718039784406457</v>
      </c>
      <c r="F58" s="6"/>
      <c r="G58" s="6"/>
    </row>
    <row r="59" spans="1:7" ht="15" customHeight="1" x14ac:dyDescent="0.25">
      <c r="B59" s="24"/>
      <c r="C59" s="24"/>
      <c r="D59" s="15"/>
      <c r="E59" s="15"/>
      <c r="F59" s="6"/>
      <c r="G59" s="6"/>
    </row>
    <row r="60" spans="1:7" ht="15" customHeight="1" x14ac:dyDescent="0.25">
      <c r="A60" s="9" t="s">
        <v>24</v>
      </c>
      <c r="B60" s="24"/>
      <c r="C60" s="24"/>
      <c r="D60" s="14"/>
      <c r="E60" s="14"/>
      <c r="F60" s="6"/>
      <c r="G60" s="6"/>
    </row>
    <row r="61" spans="1:7" ht="15" customHeight="1" x14ac:dyDescent="0.25">
      <c r="A61" s="12" t="s">
        <v>25</v>
      </c>
      <c r="B61" s="23">
        <v>5937349.8900000006</v>
      </c>
      <c r="C61" s="23">
        <v>21837.874980000001</v>
      </c>
      <c r="D61" s="4">
        <f t="shared" ref="D61:D69" si="4">+B61/$B$86*100</f>
        <v>6.5239111085148185</v>
      </c>
      <c r="E61" s="4">
        <f t="shared" ref="E61:E69" si="5">+B61/$B$120*100</f>
        <v>1.9900271877523783</v>
      </c>
      <c r="F61" s="6"/>
      <c r="G61" s="6"/>
    </row>
    <row r="62" spans="1:7" ht="15" customHeight="1" x14ac:dyDescent="0.25">
      <c r="A62" s="12" t="s">
        <v>26</v>
      </c>
      <c r="B62" s="23">
        <v>8803810.3300000001</v>
      </c>
      <c r="C62" s="23">
        <v>38845.680229999998</v>
      </c>
      <c r="D62" s="4">
        <f t="shared" si="4"/>
        <v>9.6735542073880545</v>
      </c>
      <c r="E62" s="4">
        <f t="shared" si="5"/>
        <v>2.9507814491483906</v>
      </c>
      <c r="F62" s="6"/>
      <c r="G62" s="6"/>
    </row>
    <row r="63" spans="1:7" ht="15" customHeight="1" x14ac:dyDescent="0.25">
      <c r="A63" s="12" t="s">
        <v>27</v>
      </c>
      <c r="B63" s="23">
        <v>21784088.66</v>
      </c>
      <c r="C63" s="23">
        <v>31633.67009</v>
      </c>
      <c r="D63" s="4">
        <f t="shared" si="4"/>
        <v>23.936177020190009</v>
      </c>
      <c r="E63" s="4">
        <f t="shared" si="5"/>
        <v>7.3013936346958781</v>
      </c>
      <c r="F63" s="6"/>
      <c r="G63" s="6"/>
    </row>
    <row r="64" spans="1:7" ht="15" customHeight="1" x14ac:dyDescent="0.25">
      <c r="A64" s="12" t="s">
        <v>78</v>
      </c>
      <c r="B64" s="23">
        <v>1445492.05</v>
      </c>
      <c r="C64" s="23">
        <v>6524.2963099999997</v>
      </c>
      <c r="D64" s="4">
        <f t="shared" si="4"/>
        <v>1.5882947471476803</v>
      </c>
      <c r="E64" s="4">
        <f t="shared" si="5"/>
        <v>0.48448693987612046</v>
      </c>
      <c r="F64" s="6"/>
      <c r="G64" s="6"/>
    </row>
    <row r="65" spans="1:7" ht="15" customHeight="1" x14ac:dyDescent="0.25">
      <c r="A65" s="12" t="s">
        <v>79</v>
      </c>
      <c r="B65" s="23">
        <v>1465977.79</v>
      </c>
      <c r="C65" s="23">
        <v>3746.0111099999999</v>
      </c>
      <c r="D65" s="4">
        <f t="shared" si="4"/>
        <v>1.6108043093645275</v>
      </c>
      <c r="E65" s="4">
        <f t="shared" si="5"/>
        <v>0.49135316476037205</v>
      </c>
      <c r="F65" s="6"/>
      <c r="G65" s="6"/>
    </row>
    <row r="66" spans="1:7" ht="15" customHeight="1" x14ac:dyDescent="0.25">
      <c r="A66" s="12" t="s">
        <v>28</v>
      </c>
      <c r="B66" s="23">
        <v>979951.8600000001</v>
      </c>
      <c r="C66" s="23">
        <v>3539.7363799999998</v>
      </c>
      <c r="D66" s="4">
        <f t="shared" si="4"/>
        <v>1.0767630245324413</v>
      </c>
      <c r="E66" s="4">
        <f t="shared" si="5"/>
        <v>0.32845139333510165</v>
      </c>
      <c r="F66" s="6"/>
      <c r="G66" s="6"/>
    </row>
    <row r="67" spans="1:7" ht="15" customHeight="1" x14ac:dyDescent="0.25">
      <c r="A67" s="12" t="s">
        <v>80</v>
      </c>
      <c r="B67" s="23">
        <v>3968285.87</v>
      </c>
      <c r="C67" s="23">
        <v>80052.076199999996</v>
      </c>
      <c r="D67" s="4">
        <f t="shared" si="4"/>
        <v>4.3603197973322381</v>
      </c>
      <c r="E67" s="4">
        <f t="shared" si="5"/>
        <v>1.3300541346525898</v>
      </c>
      <c r="F67" s="6"/>
      <c r="G67" s="6"/>
    </row>
    <row r="68" spans="1:7" ht="15" customHeight="1" x14ac:dyDescent="0.25">
      <c r="A68" s="12" t="s">
        <v>29</v>
      </c>
      <c r="B68" s="23">
        <v>14346316.51</v>
      </c>
      <c r="C68" s="23">
        <v>62474.041160000001</v>
      </c>
      <c r="D68" s="4">
        <f t="shared" si="4"/>
        <v>15.763614302652885</v>
      </c>
      <c r="E68" s="4">
        <f t="shared" si="5"/>
        <v>4.8084684965400974</v>
      </c>
      <c r="F68" s="6"/>
      <c r="G68" s="6"/>
    </row>
    <row r="69" spans="1:7" ht="15" customHeight="1" x14ac:dyDescent="0.25">
      <c r="A69" s="12" t="s">
        <v>81</v>
      </c>
      <c r="B69" s="23">
        <v>1465919.46</v>
      </c>
      <c r="C69" s="23">
        <v>7020.0089699999999</v>
      </c>
      <c r="D69" s="4">
        <f t="shared" si="4"/>
        <v>1.6107402168414304</v>
      </c>
      <c r="E69" s="4">
        <f t="shared" si="5"/>
        <v>0.49133361423900934</v>
      </c>
      <c r="F69" s="6"/>
      <c r="G69" s="6"/>
    </row>
    <row r="70" spans="1:7" ht="15" customHeight="1" x14ac:dyDescent="0.25">
      <c r="A70" s="12" t="s">
        <v>30</v>
      </c>
      <c r="B70" s="23">
        <v>8617668.4800000004</v>
      </c>
      <c r="C70" s="23">
        <v>1486.96514</v>
      </c>
      <c r="D70" s="4">
        <f t="shared" ref="D70:D84" si="6">+B70/$B$86*100</f>
        <v>9.469023077258802</v>
      </c>
      <c r="E70" s="4">
        <f t="shared" ref="E70:E84" si="7">+B70/$B$120*100</f>
        <v>2.8883921089307258</v>
      </c>
      <c r="F70" s="6"/>
      <c r="G70" s="6"/>
    </row>
    <row r="71" spans="1:7" ht="15" customHeight="1" x14ac:dyDescent="0.25">
      <c r="A71" s="12" t="s">
        <v>82</v>
      </c>
      <c r="B71" s="23">
        <v>621710.59999999986</v>
      </c>
      <c r="C71" s="23">
        <v>227.54148999999998</v>
      </c>
      <c r="D71" s="4">
        <f t="shared" si="6"/>
        <v>0.68313048157271583</v>
      </c>
      <c r="E71" s="4">
        <f t="shared" si="7"/>
        <v>0.20837933081855878</v>
      </c>
      <c r="F71" s="6"/>
      <c r="G71" s="6"/>
    </row>
    <row r="72" spans="1:7" ht="15" customHeight="1" x14ac:dyDescent="0.25">
      <c r="A72" s="12" t="s">
        <v>83</v>
      </c>
      <c r="B72" s="23">
        <v>856467.32</v>
      </c>
      <c r="C72" s="23">
        <v>3872.20559</v>
      </c>
      <c r="D72" s="4">
        <f t="shared" si="6"/>
        <v>0.94107923005156013</v>
      </c>
      <c r="E72" s="4">
        <f t="shared" si="7"/>
        <v>0.28706296307247209</v>
      </c>
      <c r="F72" s="6"/>
      <c r="G72" s="6"/>
    </row>
    <row r="73" spans="1:7" ht="15" customHeight="1" x14ac:dyDescent="0.25">
      <c r="A73" s="12" t="s">
        <v>84</v>
      </c>
      <c r="B73" s="23">
        <v>465046.22</v>
      </c>
      <c r="C73" s="23">
        <v>2035.2161100000001</v>
      </c>
      <c r="D73" s="4">
        <f t="shared" si="6"/>
        <v>0.51098895245178577</v>
      </c>
      <c r="E73" s="4">
        <f t="shared" si="7"/>
        <v>0.15586998214812531</v>
      </c>
      <c r="F73" s="6"/>
      <c r="G73" s="6"/>
    </row>
    <row r="74" spans="1:7" ht="15" customHeight="1" x14ac:dyDescent="0.25">
      <c r="A74" s="12" t="s">
        <v>85</v>
      </c>
      <c r="B74" s="23">
        <v>437698.29</v>
      </c>
      <c r="C74" s="23">
        <v>98.679200000000009</v>
      </c>
      <c r="D74" s="4">
        <f t="shared" si="6"/>
        <v>0.48093927243842122</v>
      </c>
      <c r="E74" s="4">
        <f t="shared" si="7"/>
        <v>0.14670375054024731</v>
      </c>
      <c r="F74" s="6"/>
      <c r="G74" s="6"/>
    </row>
    <row r="75" spans="1:7" ht="15" customHeight="1" x14ac:dyDescent="0.25">
      <c r="A75" s="12" t="s">
        <v>31</v>
      </c>
      <c r="B75" s="23">
        <v>5233084.01</v>
      </c>
      <c r="C75" s="23">
        <v>24480.456960000003</v>
      </c>
      <c r="D75" s="4">
        <f t="shared" si="6"/>
        <v>5.7500695659069994</v>
      </c>
      <c r="E75" s="4">
        <f t="shared" si="7"/>
        <v>1.7539777255222933</v>
      </c>
      <c r="F75" s="6"/>
      <c r="G75" s="6"/>
    </row>
    <row r="76" spans="1:7" ht="15" customHeight="1" x14ac:dyDescent="0.25">
      <c r="A76" s="12" t="s">
        <v>86</v>
      </c>
      <c r="B76" s="23">
        <v>9972.41</v>
      </c>
      <c r="C76" s="23">
        <v>23.80996</v>
      </c>
      <c r="D76" s="4">
        <f t="shared" si="6"/>
        <v>1.0957601890237305E-2</v>
      </c>
      <c r="E76" s="4">
        <f t="shared" si="7"/>
        <v>3.3424621076885352E-3</v>
      </c>
      <c r="F76" s="6"/>
      <c r="G76" s="6"/>
    </row>
    <row r="77" spans="1:7" ht="15" customHeight="1" x14ac:dyDescent="0.25">
      <c r="A77" s="12" t="s">
        <v>87</v>
      </c>
      <c r="B77" s="23">
        <v>395291.82</v>
      </c>
      <c r="C77" s="23">
        <v>1726.778</v>
      </c>
      <c r="D77" s="4">
        <f t="shared" si="6"/>
        <v>0.43434339282353462</v>
      </c>
      <c r="E77" s="4">
        <f t="shared" si="7"/>
        <v>0.13249033381391631</v>
      </c>
      <c r="F77" s="6"/>
      <c r="G77" s="6"/>
    </row>
    <row r="78" spans="1:7" ht="15" customHeight="1" x14ac:dyDescent="0.25">
      <c r="A78" s="12" t="s">
        <v>32</v>
      </c>
      <c r="B78" s="23">
        <v>1082637.1100000001</v>
      </c>
      <c r="C78" s="23">
        <v>5212.5969100000002</v>
      </c>
      <c r="D78" s="4">
        <f t="shared" si="6"/>
        <v>1.1895927306415455</v>
      </c>
      <c r="E78" s="4">
        <f t="shared" si="7"/>
        <v>0.3628685058629183</v>
      </c>
      <c r="F78" s="6"/>
      <c r="G78" s="6"/>
    </row>
    <row r="79" spans="1:7" ht="15" customHeight="1" x14ac:dyDescent="0.25">
      <c r="A79" s="12" t="s">
        <v>49</v>
      </c>
      <c r="B79" s="23">
        <v>620971.45000000007</v>
      </c>
      <c r="C79" s="23">
        <v>418.36340000000001</v>
      </c>
      <c r="D79" s="4">
        <f t="shared" si="6"/>
        <v>0.68231830964665519</v>
      </c>
      <c r="E79" s="4">
        <f t="shared" si="7"/>
        <v>0.20813158921277869</v>
      </c>
      <c r="F79" s="6"/>
      <c r="G79" s="6"/>
    </row>
    <row r="80" spans="1:7" ht="15" customHeight="1" x14ac:dyDescent="0.25">
      <c r="A80" s="12" t="s">
        <v>88</v>
      </c>
      <c r="B80" s="23">
        <v>12415.54</v>
      </c>
      <c r="C80" s="23">
        <v>23.805599999999998</v>
      </c>
      <c r="D80" s="4">
        <f t="shared" si="6"/>
        <v>1.3642092991796053E-2</v>
      </c>
      <c r="E80" s="4">
        <f t="shared" si="7"/>
        <v>4.1613283044410849E-3</v>
      </c>
      <c r="F80" s="6"/>
      <c r="G80" s="6"/>
    </row>
    <row r="81" spans="1:7" ht="15" customHeight="1" x14ac:dyDescent="0.25">
      <c r="A81" s="12" t="s">
        <v>89</v>
      </c>
      <c r="B81" s="23">
        <v>122884.45</v>
      </c>
      <c r="C81" s="23">
        <v>175.85</v>
      </c>
      <c r="D81" s="4">
        <f t="shared" si="6"/>
        <v>0.1350244205363369</v>
      </c>
      <c r="E81" s="4">
        <f t="shared" si="7"/>
        <v>4.1187297528796595E-2</v>
      </c>
      <c r="F81" s="6"/>
      <c r="G81" s="6"/>
    </row>
    <row r="82" spans="1:7" ht="15" customHeight="1" x14ac:dyDescent="0.25">
      <c r="A82" s="12" t="s">
        <v>33</v>
      </c>
      <c r="B82" s="23">
        <v>891.84</v>
      </c>
      <c r="C82" s="23">
        <v>1.40659</v>
      </c>
      <c r="D82" s="4">
        <f t="shared" si="6"/>
        <v>9.7994643920468953E-4</v>
      </c>
      <c r="E82" s="4">
        <f t="shared" si="7"/>
        <v>2.9891885774060067E-4</v>
      </c>
      <c r="F82" s="6"/>
      <c r="G82" s="6"/>
    </row>
    <row r="83" spans="1:7" ht="15" customHeight="1" x14ac:dyDescent="0.25">
      <c r="A83" s="12" t="s">
        <v>90</v>
      </c>
      <c r="B83" s="23">
        <v>67004.3</v>
      </c>
      <c r="C83" s="23">
        <v>233.65640000000002</v>
      </c>
      <c r="D83" s="4">
        <f t="shared" si="6"/>
        <v>7.3623772421513703E-2</v>
      </c>
      <c r="E83" s="4">
        <f t="shared" si="7"/>
        <v>2.2457894711729157E-2</v>
      </c>
      <c r="F83" s="6"/>
      <c r="G83" s="6"/>
    </row>
    <row r="84" spans="1:7" ht="15" customHeight="1" x14ac:dyDescent="0.25">
      <c r="A84" s="12" t="s">
        <v>34</v>
      </c>
      <c r="B84" s="23">
        <v>12078948.09</v>
      </c>
      <c r="C84" s="23">
        <v>45222.698989999997</v>
      </c>
      <c r="D84" s="4">
        <f t="shared" si="6"/>
        <v>13.272248576127765</v>
      </c>
      <c r="E84" s="4">
        <f t="shared" si="7"/>
        <v>4.0485124750749124</v>
      </c>
      <c r="F84" s="6"/>
      <c r="G84" s="6"/>
    </row>
    <row r="85" spans="1:7" ht="15.75" customHeight="1" x14ac:dyDescent="0.25">
      <c r="A85" s="12" t="s">
        <v>23</v>
      </c>
      <c r="B85" s="23">
        <v>189171.27999999997</v>
      </c>
      <c r="C85" s="23">
        <v>551.25866999999994</v>
      </c>
      <c r="D85" s="4">
        <f>+B85/$B$86*100</f>
        <v>0.20785984283704842</v>
      </c>
      <c r="E85" s="4">
        <f>+B85/$B$120*100</f>
        <v>6.3404717140885497E-2</v>
      </c>
      <c r="F85" s="6"/>
      <c r="G85" s="6"/>
    </row>
    <row r="86" spans="1:7" ht="15" customHeight="1" x14ac:dyDescent="0.25">
      <c r="A86" s="7" t="s">
        <v>24</v>
      </c>
      <c r="B86" s="13">
        <f>SUM(B61:B85)</f>
        <v>91009055.629999995</v>
      </c>
      <c r="C86" s="13">
        <f>SUM(C61:C85)</f>
        <v>341464.68443999992</v>
      </c>
      <c r="D86" s="13">
        <f>+B86/$B$86*100</f>
        <v>100</v>
      </c>
      <c r="E86" s="13">
        <f>+B86/$B$120*100</f>
        <v>30.503591398648165</v>
      </c>
      <c r="F86" s="6"/>
      <c r="G86" s="6"/>
    </row>
    <row r="87" spans="1:7" ht="15" customHeight="1" x14ac:dyDescent="0.25">
      <c r="B87" s="24"/>
      <c r="C87" s="24"/>
      <c r="D87" s="24"/>
      <c r="E87" s="24"/>
      <c r="F87" s="6"/>
      <c r="G87" s="6"/>
    </row>
    <row r="88" spans="1:7" ht="15" customHeight="1" x14ac:dyDescent="0.25">
      <c r="A88" s="9" t="s">
        <v>35</v>
      </c>
      <c r="B88" s="24"/>
      <c r="C88" s="24"/>
      <c r="D88" s="15"/>
      <c r="E88" s="15"/>
      <c r="F88" s="6"/>
      <c r="G88" s="6"/>
    </row>
    <row r="89" spans="1:7" ht="15" customHeight="1" x14ac:dyDescent="0.25">
      <c r="A89" s="12" t="s">
        <v>36</v>
      </c>
      <c r="B89" s="23">
        <v>7393328.3100000005</v>
      </c>
      <c r="C89" s="23">
        <v>30522.025089999999</v>
      </c>
      <c r="D89" s="4">
        <f t="shared" ref="D89:D98" si="8">+B89/$B$112*100</f>
        <v>11.673559402656227</v>
      </c>
      <c r="E89" s="4">
        <f t="shared" ref="E89:E98" si="9">+B89/$B$120*100</f>
        <v>2.4780288541963196</v>
      </c>
      <c r="F89" s="6"/>
      <c r="G89" s="6"/>
    </row>
    <row r="90" spans="1:7" ht="15" customHeight="1" x14ac:dyDescent="0.25">
      <c r="A90" s="12" t="s">
        <v>37</v>
      </c>
      <c r="B90" s="23">
        <v>13450086.57</v>
      </c>
      <c r="C90" s="23">
        <v>28760.324929999999</v>
      </c>
      <c r="D90" s="4">
        <f t="shared" si="8"/>
        <v>21.236766171116205</v>
      </c>
      <c r="E90" s="4">
        <f t="shared" si="9"/>
        <v>4.5080782584506114</v>
      </c>
      <c r="F90" s="6"/>
      <c r="G90" s="6"/>
    </row>
    <row r="91" spans="1:7" ht="15" customHeight="1" x14ac:dyDescent="0.25">
      <c r="A91" s="12" t="s">
        <v>91</v>
      </c>
      <c r="B91" s="23">
        <v>94833.14</v>
      </c>
      <c r="C91" s="23">
        <v>243.94420000000002</v>
      </c>
      <c r="D91" s="4">
        <f t="shared" si="8"/>
        <v>0.14973503768702712</v>
      </c>
      <c r="E91" s="4">
        <f t="shared" si="9"/>
        <v>3.1785313379927418E-2</v>
      </c>
      <c r="F91" s="6"/>
      <c r="G91" s="6"/>
    </row>
    <row r="92" spans="1:7" x14ac:dyDescent="0.25">
      <c r="A92" s="12" t="s">
        <v>92</v>
      </c>
      <c r="B92" s="23">
        <v>2316440.4200000004</v>
      </c>
      <c r="C92" s="23">
        <v>10140.838689999999</v>
      </c>
      <c r="D92" s="4">
        <f t="shared" si="8"/>
        <v>3.657500886171785</v>
      </c>
      <c r="E92" s="4">
        <f t="shared" si="9"/>
        <v>0.77640353019662423</v>
      </c>
      <c r="F92" s="6"/>
      <c r="G92" s="6"/>
    </row>
    <row r="93" spans="1:7" x14ac:dyDescent="0.25">
      <c r="A93" s="12" t="s">
        <v>38</v>
      </c>
      <c r="B93" s="23">
        <v>305561</v>
      </c>
      <c r="C93" s="23">
        <v>312.77</v>
      </c>
      <c r="D93" s="4">
        <f t="shared" si="8"/>
        <v>0.48245990642812925</v>
      </c>
      <c r="E93" s="4">
        <f t="shared" si="9"/>
        <v>0.10241516986239201</v>
      </c>
      <c r="F93" s="6"/>
      <c r="G93" s="6"/>
    </row>
    <row r="94" spans="1:7" x14ac:dyDescent="0.25">
      <c r="A94" s="12" t="s">
        <v>39</v>
      </c>
      <c r="B94" s="23">
        <v>1958597.2800000003</v>
      </c>
      <c r="C94" s="23">
        <v>4822.3561200000004</v>
      </c>
      <c r="D94" s="4">
        <f t="shared" si="8"/>
        <v>3.0924910588693866</v>
      </c>
      <c r="E94" s="4">
        <f t="shared" si="9"/>
        <v>0.65646490593766538</v>
      </c>
      <c r="F94" s="6"/>
      <c r="G94" s="6"/>
    </row>
    <row r="95" spans="1:7" x14ac:dyDescent="0.25">
      <c r="A95" s="12" t="s">
        <v>93</v>
      </c>
      <c r="B95" s="23">
        <v>910601.94000000006</v>
      </c>
      <c r="C95" s="23">
        <v>4056.08862</v>
      </c>
      <c r="D95" s="4">
        <f t="shared" si="8"/>
        <v>1.4377781417316773</v>
      </c>
      <c r="E95" s="4">
        <f t="shared" si="9"/>
        <v>0.30520731494570214</v>
      </c>
      <c r="F95" s="6"/>
      <c r="G95" s="6"/>
    </row>
    <row r="96" spans="1:7" x14ac:dyDescent="0.25">
      <c r="A96" s="12" t="s">
        <v>94</v>
      </c>
      <c r="B96" s="23">
        <v>644232.28999999992</v>
      </c>
      <c r="C96" s="23">
        <v>3026.9334600000002</v>
      </c>
      <c r="D96" s="4">
        <f t="shared" si="8"/>
        <v>1.0171986947004998</v>
      </c>
      <c r="E96" s="4">
        <f t="shared" si="9"/>
        <v>0.21592794699319537</v>
      </c>
      <c r="F96" s="6"/>
      <c r="G96" s="6"/>
    </row>
    <row r="97" spans="1:7" x14ac:dyDescent="0.25">
      <c r="A97" s="12" t="s">
        <v>40</v>
      </c>
      <c r="B97" s="23">
        <v>489964.20999999996</v>
      </c>
      <c r="C97" s="23">
        <v>555.38044000000002</v>
      </c>
      <c r="D97" s="4">
        <f t="shared" si="8"/>
        <v>0.77361995447629861</v>
      </c>
      <c r="E97" s="4">
        <f t="shared" si="9"/>
        <v>0.16422176846404712</v>
      </c>
      <c r="F97" s="6"/>
      <c r="G97" s="6"/>
    </row>
    <row r="98" spans="1:7" x14ac:dyDescent="0.25">
      <c r="A98" s="12" t="s">
        <v>41</v>
      </c>
      <c r="B98" s="23">
        <v>430214.7</v>
      </c>
      <c r="C98" s="23">
        <v>1697.31159</v>
      </c>
      <c r="D98" s="4">
        <f t="shared" si="8"/>
        <v>0.67927956743827167</v>
      </c>
      <c r="E98" s="4">
        <f t="shared" si="9"/>
        <v>0.14419546858989862</v>
      </c>
      <c r="F98" s="6"/>
      <c r="G98" s="6"/>
    </row>
    <row r="99" spans="1:7" x14ac:dyDescent="0.25">
      <c r="A99" s="12" t="s">
        <v>42</v>
      </c>
      <c r="B99" s="23">
        <v>945014.94000000006</v>
      </c>
      <c r="C99" s="23">
        <v>3440.6521000000002</v>
      </c>
      <c r="D99" s="4">
        <f t="shared" ref="D99:D111" si="10">+B99/$B$112*100</f>
        <v>1.4921139135085442</v>
      </c>
      <c r="E99" s="4">
        <f t="shared" ref="E99:E111" si="11">+B99/$B$120*100</f>
        <v>0.31674155275901761</v>
      </c>
      <c r="F99" s="6"/>
      <c r="G99" s="6"/>
    </row>
    <row r="100" spans="1:7" x14ac:dyDescent="0.25">
      <c r="A100" s="12" t="s">
        <v>43</v>
      </c>
      <c r="B100" s="23">
        <v>8286703.2300000004</v>
      </c>
      <c r="C100" s="23">
        <v>36172.158579999996</v>
      </c>
      <c r="D100" s="4">
        <f t="shared" si="10"/>
        <v>13.084137258823858</v>
      </c>
      <c r="E100" s="4">
        <f t="shared" si="11"/>
        <v>2.7774621725275233</v>
      </c>
      <c r="F100" s="6"/>
      <c r="G100" s="6"/>
    </row>
    <row r="101" spans="1:7" x14ac:dyDescent="0.25">
      <c r="A101" s="12" t="s">
        <v>95</v>
      </c>
      <c r="B101" s="23">
        <v>180178.09</v>
      </c>
      <c r="C101" s="23">
        <v>787.99434999999994</v>
      </c>
      <c r="D101" s="4">
        <f t="shared" si="10"/>
        <v>0.28448887273506457</v>
      </c>
      <c r="E101" s="4">
        <f t="shared" si="11"/>
        <v>6.0390461128322505E-2</v>
      </c>
      <c r="F101" s="6"/>
      <c r="G101" s="6"/>
    </row>
    <row r="102" spans="1:7" x14ac:dyDescent="0.25">
      <c r="A102" s="12" t="s">
        <v>44</v>
      </c>
      <c r="B102" s="23">
        <v>2144540.92</v>
      </c>
      <c r="C102" s="23">
        <v>9724.3766199999991</v>
      </c>
      <c r="D102" s="4">
        <f t="shared" si="10"/>
        <v>3.3860833404606425</v>
      </c>
      <c r="E102" s="4">
        <f t="shared" si="11"/>
        <v>0.71878781192184349</v>
      </c>
      <c r="F102" s="6"/>
      <c r="G102" s="6"/>
    </row>
    <row r="103" spans="1:7" x14ac:dyDescent="0.25">
      <c r="A103" s="12" t="s">
        <v>96</v>
      </c>
      <c r="B103" s="23">
        <v>169760.63</v>
      </c>
      <c r="C103" s="23">
        <v>742.58250999999996</v>
      </c>
      <c r="D103" s="4">
        <f t="shared" si="10"/>
        <v>0.26804041636524389</v>
      </c>
      <c r="E103" s="4">
        <f t="shared" si="11"/>
        <v>5.6898831190487921E-2</v>
      </c>
      <c r="F103" s="6"/>
      <c r="G103" s="6"/>
    </row>
    <row r="104" spans="1:7" x14ac:dyDescent="0.25">
      <c r="A104" s="12" t="s">
        <v>121</v>
      </c>
      <c r="B104" s="23">
        <v>649623.9</v>
      </c>
      <c r="C104" s="23">
        <v>150.45961</v>
      </c>
      <c r="D104" s="4">
        <f t="shared" si="10"/>
        <v>1.0257116778891169</v>
      </c>
      <c r="E104" s="4">
        <f t="shared" si="11"/>
        <v>0.21773505802497556</v>
      </c>
      <c r="F104" s="6"/>
      <c r="G104" s="6"/>
    </row>
    <row r="105" spans="1:7" x14ac:dyDescent="0.25">
      <c r="A105" s="12" t="s">
        <v>97</v>
      </c>
      <c r="B105" s="23">
        <v>3487145.0700000003</v>
      </c>
      <c r="C105" s="23">
        <v>15805.46199</v>
      </c>
      <c r="D105" s="4">
        <f t="shared" si="10"/>
        <v>5.5059634055835414</v>
      </c>
      <c r="E105" s="4">
        <f t="shared" si="11"/>
        <v>1.168789716877654</v>
      </c>
      <c r="F105" s="6"/>
      <c r="G105" s="6"/>
    </row>
    <row r="106" spans="1:7" x14ac:dyDescent="0.25">
      <c r="A106" s="12" t="s">
        <v>98</v>
      </c>
      <c r="B106" s="23">
        <v>1981662.7100000004</v>
      </c>
      <c r="C106" s="23">
        <v>4046.4016799999999</v>
      </c>
      <c r="D106" s="4">
        <f t="shared" si="10"/>
        <v>3.1289097942430919</v>
      </c>
      <c r="E106" s="4">
        <f t="shared" si="11"/>
        <v>0.66419576796324831</v>
      </c>
      <c r="F106" s="6"/>
      <c r="G106" s="6"/>
    </row>
    <row r="107" spans="1:7" x14ac:dyDescent="0.25">
      <c r="A107" s="12" t="s">
        <v>45</v>
      </c>
      <c r="B107" s="23">
        <v>2206531.81</v>
      </c>
      <c r="C107" s="23">
        <v>9367.8898699999991</v>
      </c>
      <c r="D107" s="4">
        <f t="shared" si="10"/>
        <v>3.4839627131187907</v>
      </c>
      <c r="E107" s="4">
        <f t="shared" si="11"/>
        <v>0.73956535725410399</v>
      </c>
      <c r="F107" s="6"/>
      <c r="G107" s="6"/>
    </row>
    <row r="108" spans="1:7" x14ac:dyDescent="0.25">
      <c r="A108" s="12" t="s">
        <v>46</v>
      </c>
      <c r="B108" s="23">
        <v>4345752.0900000008</v>
      </c>
      <c r="C108" s="23">
        <v>14726.013209999999</v>
      </c>
      <c r="D108" s="4">
        <f t="shared" si="10"/>
        <v>6.8616451271636363</v>
      </c>
      <c r="E108" s="4">
        <f t="shared" si="11"/>
        <v>1.4565698452263054</v>
      </c>
      <c r="F108" s="6"/>
      <c r="G108" s="6"/>
    </row>
    <row r="109" spans="1:7" x14ac:dyDescent="0.25">
      <c r="A109" s="12" t="s">
        <v>99</v>
      </c>
      <c r="B109" s="23">
        <v>872300.10000000009</v>
      </c>
      <c r="C109" s="23">
        <v>3787.4038799999998</v>
      </c>
      <c r="D109" s="4">
        <f t="shared" si="10"/>
        <v>1.3773021577467277</v>
      </c>
      <c r="E109" s="4">
        <f t="shared" si="11"/>
        <v>0.29236965094525003</v>
      </c>
      <c r="F109" s="6"/>
      <c r="G109" s="6"/>
    </row>
    <row r="110" spans="1:7" x14ac:dyDescent="0.25">
      <c r="A110" s="12" t="s">
        <v>100</v>
      </c>
      <c r="B110" s="23">
        <v>2428353.96</v>
      </c>
      <c r="C110" s="23">
        <v>10483.218800000001</v>
      </c>
      <c r="D110" s="4">
        <f t="shared" si="10"/>
        <v>3.8342047064775189</v>
      </c>
      <c r="E110" s="4">
        <f t="shared" si="11"/>
        <v>0.81391369742674047</v>
      </c>
      <c r="F110" s="6"/>
      <c r="G110" s="6"/>
    </row>
    <row r="111" spans="1:7" x14ac:dyDescent="0.25">
      <c r="A111" s="12" t="s">
        <v>23</v>
      </c>
      <c r="B111" s="23">
        <v>7642540.1200000001</v>
      </c>
      <c r="C111" s="23">
        <v>31542.383400000002</v>
      </c>
      <c r="D111" s="4">
        <f t="shared" si="10"/>
        <v>12.067047794608685</v>
      </c>
      <c r="E111" s="4">
        <f t="shared" si="11"/>
        <v>2.5615574126604694</v>
      </c>
      <c r="F111" s="6"/>
      <c r="G111" s="6"/>
    </row>
    <row r="112" spans="1:7" x14ac:dyDescent="0.25">
      <c r="A112" s="7" t="s">
        <v>35</v>
      </c>
      <c r="B112" s="13">
        <f>SUM(B89:B111)</f>
        <v>63333967.430000022</v>
      </c>
      <c r="C112" s="13">
        <f>SUM(C89:C111)</f>
        <v>224914.96974</v>
      </c>
      <c r="D112" s="13">
        <f>+B112/$B$112*100</f>
        <v>100</v>
      </c>
      <c r="E112" s="13">
        <f>+B112/$B$120*100</f>
        <v>21.227705866922332</v>
      </c>
      <c r="F112" s="6"/>
      <c r="G112" s="6"/>
    </row>
    <row r="113" spans="1:7" x14ac:dyDescent="0.25">
      <c r="A113" s="6"/>
      <c r="B113" s="25"/>
      <c r="C113" s="25"/>
      <c r="D113" s="15"/>
      <c r="E113" s="15"/>
      <c r="F113" s="6"/>
      <c r="G113" s="6"/>
    </row>
    <row r="114" spans="1:7" x14ac:dyDescent="0.25">
      <c r="A114" s="16" t="s">
        <v>47</v>
      </c>
      <c r="B114" s="26"/>
      <c r="C114" s="26"/>
      <c r="D114" s="3"/>
      <c r="E114" s="3"/>
      <c r="F114" s="6"/>
      <c r="G114" s="6"/>
    </row>
    <row r="115" spans="1:7" x14ac:dyDescent="0.25">
      <c r="A115" s="12" t="s">
        <v>101</v>
      </c>
      <c r="B115" s="23">
        <v>4802.54</v>
      </c>
      <c r="C115" s="23">
        <v>5.8860000000000001</v>
      </c>
      <c r="D115" s="4">
        <f t="shared" ref="D115:D117" si="12">+B115/$B$119*100</f>
        <v>0.67780967553574012</v>
      </c>
      <c r="E115" s="4">
        <f t="shared" ref="E115:E120" si="13">+B115/$B$120*100</f>
        <v>1.6096718817877019E-3</v>
      </c>
      <c r="F115" s="6"/>
      <c r="G115" s="6"/>
    </row>
    <row r="116" spans="1:7" x14ac:dyDescent="0.25">
      <c r="A116" s="12" t="s">
        <v>102</v>
      </c>
      <c r="B116" s="23">
        <v>332976.15999999997</v>
      </c>
      <c r="C116" s="23">
        <v>130.77455</v>
      </c>
      <c r="D116" s="4">
        <f t="shared" si="12"/>
        <v>46.99481169771343</v>
      </c>
      <c r="E116" s="4">
        <f t="shared" si="13"/>
        <v>0.11160393501306452</v>
      </c>
      <c r="F116" s="6"/>
      <c r="G116" s="6"/>
    </row>
    <row r="117" spans="1:7" x14ac:dyDescent="0.25">
      <c r="A117" s="12" t="s">
        <v>103</v>
      </c>
      <c r="B117" s="23">
        <v>369385.38</v>
      </c>
      <c r="C117" s="23">
        <v>203.69596000000001</v>
      </c>
      <c r="D117" s="4">
        <f t="shared" si="12"/>
        <v>52.133451166558956</v>
      </c>
      <c r="E117" s="4">
        <f t="shared" si="13"/>
        <v>0.12380724777502435</v>
      </c>
      <c r="F117" s="6"/>
      <c r="G117" s="6"/>
    </row>
    <row r="118" spans="1:7" x14ac:dyDescent="0.25">
      <c r="A118" s="12" t="s">
        <v>23</v>
      </c>
      <c r="B118" s="23">
        <v>1374.05</v>
      </c>
      <c r="C118" s="23">
        <v>2.2235999999999998</v>
      </c>
      <c r="D118" s="4">
        <f>+B118/$B$119*100</f>
        <v>0.19392746019187421</v>
      </c>
      <c r="E118" s="4">
        <f t="shared" si="13"/>
        <v>4.6054164029251022E-4</v>
      </c>
      <c r="F118" s="6"/>
      <c r="G118" s="6"/>
    </row>
    <row r="119" spans="1:7" x14ac:dyDescent="0.25">
      <c r="A119" s="7" t="s">
        <v>47</v>
      </c>
      <c r="B119" s="13">
        <f>SUM(B115:B118)</f>
        <v>708538.13</v>
      </c>
      <c r="C119" s="13">
        <f>SUM(C115:C118)</f>
        <v>342.58010999999999</v>
      </c>
      <c r="D119" s="13">
        <f>+B119/$B$119*100</f>
        <v>100</v>
      </c>
      <c r="E119" s="13">
        <f t="shared" si="13"/>
        <v>0.23748139631016912</v>
      </c>
      <c r="F119" s="6"/>
      <c r="G119" s="6"/>
    </row>
    <row r="120" spans="1:7" x14ac:dyDescent="0.25">
      <c r="A120" s="7" t="s">
        <v>0</v>
      </c>
      <c r="B120" s="13">
        <f>+B119+B112+B86+B58+B30</f>
        <v>298355214.77000004</v>
      </c>
      <c r="C120" s="13">
        <f>+C119+C112+C86+C58+C30</f>
        <v>886595.5922999999</v>
      </c>
      <c r="D120" s="13"/>
      <c r="E120" s="13">
        <f t="shared" si="13"/>
        <v>100</v>
      </c>
      <c r="F120" s="6"/>
      <c r="G120" s="6"/>
    </row>
    <row r="121" spans="1:7" x14ac:dyDescent="0.25">
      <c r="A121" s="6"/>
      <c r="B121" s="33"/>
      <c r="C121" s="33"/>
      <c r="D121" s="33"/>
      <c r="E121" s="6"/>
      <c r="F121" s="6"/>
      <c r="G121" s="6"/>
    </row>
    <row r="122" spans="1:7" ht="14.25" x14ac:dyDescent="0.3">
      <c r="A122" s="17"/>
      <c r="B122" s="33"/>
      <c r="C122" s="33"/>
      <c r="D122" s="6"/>
      <c r="E122" s="6"/>
      <c r="F122" s="6"/>
      <c r="G122" s="6"/>
    </row>
    <row r="123" spans="1:7" s="40" customFormat="1" x14ac:dyDescent="0.25">
      <c r="A123" s="52" t="s">
        <v>48</v>
      </c>
      <c r="B123" s="41"/>
      <c r="C123" s="41"/>
      <c r="D123" s="42"/>
      <c r="E123" s="6"/>
      <c r="F123" s="6"/>
      <c r="G123" s="6"/>
    </row>
    <row r="124" spans="1:7" s="40" customFormat="1" ht="14.25" x14ac:dyDescent="0.3">
      <c r="A124" s="48" t="s">
        <v>165</v>
      </c>
      <c r="B124" s="44"/>
      <c r="C124" s="44"/>
      <c r="D124" s="41"/>
      <c r="E124" s="6"/>
      <c r="F124" s="6"/>
      <c r="G124" s="6"/>
    </row>
    <row r="125" spans="1:7" ht="14.25" x14ac:dyDescent="0.3">
      <c r="A125" s="48" t="s">
        <v>122</v>
      </c>
      <c r="B125" s="46"/>
      <c r="C125" s="46"/>
      <c r="D125" s="47"/>
      <c r="E125" s="6"/>
      <c r="F125" s="6"/>
      <c r="G125" s="6"/>
    </row>
    <row r="126" spans="1:7" x14ac:dyDescent="0.25">
      <c r="A126" s="12"/>
      <c r="B126" s="23"/>
      <c r="C126" s="23"/>
      <c r="D126" s="4"/>
      <c r="E126" s="4"/>
    </row>
    <row r="127" spans="1:7" x14ac:dyDescent="0.25">
      <c r="A127" s="12"/>
      <c r="B127" s="23"/>
      <c r="C127" s="23"/>
      <c r="D127" s="4"/>
      <c r="E127" s="4"/>
    </row>
    <row r="128" spans="1:7" x14ac:dyDescent="0.25">
      <c r="A128" s="12"/>
      <c r="B128" s="23"/>
      <c r="C128" s="23"/>
      <c r="D128" s="4"/>
      <c r="E128" s="4"/>
    </row>
    <row r="129" spans="1:5" x14ac:dyDescent="0.25">
      <c r="A129" s="12"/>
      <c r="B129" s="23"/>
      <c r="C129" s="23"/>
      <c r="D129" s="4"/>
      <c r="E129" s="4"/>
    </row>
    <row r="130" spans="1:5" x14ac:dyDescent="0.25">
      <c r="A130" s="12"/>
      <c r="B130" s="23"/>
      <c r="C130" s="23"/>
      <c r="D130" s="4"/>
      <c r="E130" s="4"/>
    </row>
    <row r="131" spans="1:5" x14ac:dyDescent="0.25">
      <c r="A131" s="12"/>
      <c r="B131" s="23"/>
      <c r="C131" s="23"/>
      <c r="D131" s="4"/>
      <c r="E131" s="4"/>
    </row>
    <row r="132" spans="1:5" x14ac:dyDescent="0.25">
      <c r="A132" s="12"/>
      <c r="B132" s="23"/>
      <c r="C132" s="23"/>
      <c r="D132" s="4"/>
      <c r="E132" s="4"/>
    </row>
    <row r="133" spans="1:5" x14ac:dyDescent="0.25">
      <c r="A133" s="12"/>
      <c r="B133" s="23"/>
      <c r="C133" s="23"/>
      <c r="D133" s="4"/>
      <c r="E133" s="4"/>
    </row>
    <row r="134" spans="1:5" x14ac:dyDescent="0.25">
      <c r="A134" s="12"/>
      <c r="B134" s="23"/>
      <c r="C134" s="23"/>
      <c r="D134" s="4"/>
      <c r="E134" s="4"/>
    </row>
    <row r="135" spans="1:5" x14ac:dyDescent="0.25">
      <c r="A135" s="12"/>
      <c r="B135" s="23"/>
      <c r="C135" s="23"/>
      <c r="D135" s="4"/>
      <c r="E135" s="4"/>
    </row>
    <row r="136" spans="1:5" x14ac:dyDescent="0.25">
      <c r="A136" s="12"/>
      <c r="B136" s="23"/>
      <c r="C136" s="23"/>
      <c r="D136" s="4"/>
      <c r="E136" s="4"/>
    </row>
    <row r="137" spans="1:5" x14ac:dyDescent="0.25">
      <c r="A137" s="12"/>
      <c r="B137" s="23"/>
      <c r="C137" s="23"/>
      <c r="D137" s="4"/>
      <c r="E137" s="4"/>
    </row>
    <row r="138" spans="1:5" x14ac:dyDescent="0.25">
      <c r="A138" s="12"/>
      <c r="B138" s="23"/>
      <c r="C138" s="23"/>
      <c r="D138" s="4"/>
      <c r="E138" s="4"/>
    </row>
    <row r="139" spans="1:5" x14ac:dyDescent="0.25">
      <c r="A139" s="12"/>
      <c r="B139" s="23"/>
      <c r="C139" s="23"/>
      <c r="D139" s="4"/>
      <c r="E139" s="4"/>
    </row>
    <row r="140" spans="1:5" x14ac:dyDescent="0.25">
      <c r="A140" s="12"/>
      <c r="B140" s="23"/>
      <c r="C140" s="23"/>
      <c r="D140" s="4"/>
      <c r="E140" s="4"/>
    </row>
    <row r="141" spans="1:5" x14ac:dyDescent="0.25">
      <c r="A141" s="12"/>
      <c r="B141" s="23"/>
      <c r="C141" s="23"/>
      <c r="D141" s="4"/>
      <c r="E141" s="4"/>
    </row>
    <row r="142" spans="1:5" x14ac:dyDescent="0.25">
      <c r="A142" s="12"/>
      <c r="B142" s="23"/>
      <c r="C142" s="23"/>
      <c r="D142" s="4"/>
      <c r="E142" s="4"/>
    </row>
    <row r="143" spans="1:5" x14ac:dyDescent="0.25">
      <c r="A143" s="12"/>
      <c r="B143" s="23"/>
      <c r="C143" s="23"/>
      <c r="D143" s="4"/>
      <c r="E143" s="4"/>
    </row>
    <row r="144" spans="1:5" x14ac:dyDescent="0.25">
      <c r="A144" s="12"/>
      <c r="B144" s="23"/>
      <c r="C144" s="23"/>
      <c r="D144" s="4"/>
      <c r="E144" s="4"/>
    </row>
    <row r="145" spans="1:5" x14ac:dyDescent="0.25">
      <c r="A145" s="12"/>
      <c r="B145" s="23"/>
      <c r="C145" s="23"/>
      <c r="D145" s="4"/>
      <c r="E145" s="4"/>
    </row>
    <row r="146" spans="1:5" x14ac:dyDescent="0.25">
      <c r="A146" s="12"/>
      <c r="B146" s="23"/>
      <c r="C146" s="23"/>
      <c r="D146" s="4"/>
      <c r="E146" s="4"/>
    </row>
    <row r="147" spans="1:5" x14ac:dyDescent="0.25">
      <c r="A147" s="12"/>
      <c r="B147" s="23"/>
      <c r="C147" s="23"/>
      <c r="D147" s="4"/>
      <c r="E147" s="4"/>
    </row>
    <row r="148" spans="1:5" x14ac:dyDescent="0.25">
      <c r="A148" s="12"/>
      <c r="B148" s="23"/>
      <c r="C148" s="23"/>
      <c r="D148" s="4"/>
      <c r="E148" s="4"/>
    </row>
    <row r="149" spans="1:5" x14ac:dyDescent="0.25">
      <c r="A149" s="9"/>
      <c r="B149" s="34"/>
      <c r="C149" s="34"/>
      <c r="D149" s="34"/>
      <c r="E149" s="34"/>
    </row>
    <row r="150" spans="1:5" x14ac:dyDescent="0.25">
      <c r="B150" s="25"/>
      <c r="C150" s="25"/>
      <c r="D150" s="15"/>
      <c r="E150" s="15"/>
    </row>
    <row r="151" spans="1:5" x14ac:dyDescent="0.25">
      <c r="A151" s="16"/>
      <c r="B151" s="26"/>
      <c r="C151" s="26"/>
      <c r="D151" s="3"/>
      <c r="E151" s="3"/>
    </row>
    <row r="152" spans="1:5" x14ac:dyDescent="0.25">
      <c r="A152" s="12"/>
      <c r="B152" s="23"/>
      <c r="C152" s="23"/>
      <c r="D152" s="4"/>
      <c r="E152" s="4"/>
    </row>
    <row r="153" spans="1:5" x14ac:dyDescent="0.25">
      <c r="A153" s="12"/>
      <c r="B153" s="23"/>
      <c r="C153" s="23"/>
      <c r="D153" s="4"/>
      <c r="E153" s="4"/>
    </row>
    <row r="154" spans="1:5" x14ac:dyDescent="0.25">
      <c r="A154" s="12"/>
      <c r="B154" s="23"/>
      <c r="C154" s="23"/>
      <c r="D154" s="4"/>
      <c r="E154" s="4"/>
    </row>
    <row r="155" spans="1:5" x14ac:dyDescent="0.25">
      <c r="A155" s="12"/>
      <c r="B155" s="23"/>
      <c r="C155" s="23"/>
      <c r="D155" s="4"/>
      <c r="E155" s="4"/>
    </row>
    <row r="156" spans="1:5" x14ac:dyDescent="0.25">
      <c r="A156" s="9"/>
      <c r="B156" s="34"/>
      <c r="C156" s="34"/>
      <c r="D156" s="34"/>
      <c r="E156" s="34"/>
    </row>
    <row r="157" spans="1:5" x14ac:dyDescent="0.25">
      <c r="A157" s="9"/>
      <c r="B157" s="34"/>
      <c r="C157" s="34"/>
      <c r="D157" s="34"/>
      <c r="E157" s="34"/>
    </row>
    <row r="158" spans="1:5" x14ac:dyDescent="0.25">
      <c r="B158" s="35"/>
      <c r="C158" s="35"/>
      <c r="D158" s="35"/>
    </row>
    <row r="159" spans="1:5" ht="14.25" x14ac:dyDescent="0.3">
      <c r="A159" s="17"/>
      <c r="B159" s="35"/>
      <c r="C159" s="35"/>
      <c r="D159" s="5"/>
    </row>
    <row r="160" spans="1:5" x14ac:dyDescent="0.25">
      <c r="A160" s="36"/>
      <c r="B160" s="15"/>
      <c r="C160" s="15"/>
      <c r="D160" s="37"/>
    </row>
    <row r="161" spans="1:5" ht="14.25" x14ac:dyDescent="0.3">
      <c r="A161" s="38"/>
      <c r="B161" s="39"/>
      <c r="C161" s="39"/>
      <c r="D161" s="15"/>
    </row>
    <row r="163" spans="1:5" ht="15" x14ac:dyDescent="0.25">
      <c r="A163" s="27"/>
      <c r="B163" s="20"/>
      <c r="C163" s="20"/>
      <c r="D163" s="20"/>
    </row>
    <row r="164" spans="1:5" ht="15" x14ac:dyDescent="0.25">
      <c r="A164" s="27"/>
      <c r="B164" s="20"/>
      <c r="C164" s="20"/>
      <c r="D164" s="20"/>
    </row>
    <row r="165" spans="1:5" x14ac:dyDescent="0.25">
      <c r="B165" s="5"/>
      <c r="C165" s="18"/>
      <c r="D165" s="18"/>
      <c r="E165" s="19"/>
    </row>
    <row r="166" spans="1:5" x14ac:dyDescent="0.25">
      <c r="B166" s="5"/>
      <c r="C166" s="5"/>
      <c r="D166" s="5"/>
      <c r="E166" s="19"/>
    </row>
    <row r="167" spans="1:5" x14ac:dyDescent="0.25">
      <c r="B167" s="5"/>
      <c r="C167" s="5"/>
      <c r="D167" s="5"/>
      <c r="E167" s="19"/>
    </row>
    <row r="168" spans="1:5" x14ac:dyDescent="0.25">
      <c r="B168" s="5"/>
      <c r="C168" s="5"/>
      <c r="D168" s="5"/>
      <c r="E168" s="19"/>
    </row>
    <row r="169" spans="1:5" x14ac:dyDescent="0.25">
      <c r="B169" s="5"/>
      <c r="C169" s="5"/>
      <c r="D169" s="5"/>
      <c r="E169" s="19"/>
    </row>
    <row r="170" spans="1:5" x14ac:dyDescent="0.25">
      <c r="B170" s="5"/>
      <c r="C170" s="5"/>
      <c r="D170" s="5"/>
    </row>
    <row r="171" spans="1:5" x14ac:dyDescent="0.25">
      <c r="B171" s="5"/>
      <c r="C171" s="5"/>
      <c r="D171" s="5"/>
    </row>
    <row r="172" spans="1:5" x14ac:dyDescent="0.25">
      <c r="B172" s="5"/>
      <c r="C172" s="5"/>
      <c r="D172" s="5"/>
    </row>
    <row r="173" spans="1:5" x14ac:dyDescent="0.25">
      <c r="B173" s="5"/>
      <c r="C173" s="5"/>
      <c r="D173" s="5"/>
    </row>
    <row r="174" spans="1:5" x14ac:dyDescent="0.25">
      <c r="B174" s="5"/>
      <c r="C174" s="5"/>
      <c r="D174" s="5"/>
    </row>
    <row r="175" spans="1:5" x14ac:dyDescent="0.25">
      <c r="B175" s="5"/>
      <c r="C175" s="5"/>
      <c r="D175" s="5"/>
    </row>
    <row r="176" spans="1:5" x14ac:dyDescent="0.25">
      <c r="B176" s="5"/>
      <c r="C176" s="5"/>
      <c r="D176" s="5"/>
    </row>
    <row r="177" spans="2:4" x14ac:dyDescent="0.25">
      <c r="B177" s="5"/>
      <c r="C177" s="5"/>
      <c r="D177" s="5"/>
    </row>
    <row r="178" spans="2:4" x14ac:dyDescent="0.25">
      <c r="B178" s="5"/>
      <c r="C178" s="5"/>
      <c r="D178" s="5"/>
    </row>
    <row r="179" spans="2:4" x14ac:dyDescent="0.25">
      <c r="B179" s="5"/>
      <c r="C179" s="5"/>
      <c r="D179" s="5"/>
    </row>
    <row r="180" spans="2:4" x14ac:dyDescent="0.25">
      <c r="B180" s="5"/>
      <c r="C180" s="5"/>
      <c r="D180" s="5"/>
    </row>
    <row r="181" spans="2:4" x14ac:dyDescent="0.25">
      <c r="B181" s="5"/>
      <c r="C181" s="5"/>
      <c r="D181" s="5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56"/>
  <sheetViews>
    <sheetView topLeftCell="A118" zoomScaleNormal="100" workbookViewId="0">
      <selection activeCell="C136" sqref="C136"/>
    </sheetView>
  </sheetViews>
  <sheetFormatPr baseColWidth="10" defaultColWidth="11.5703125" defaultRowHeight="13.5" x14ac:dyDescent="0.25"/>
  <cols>
    <col min="1" max="1" width="72.140625" style="6" customWidth="1"/>
    <col min="2" max="2" width="16.85546875" style="50" customWidth="1"/>
    <col min="3" max="3" width="22.5703125" style="51" customWidth="1"/>
    <col min="4" max="4" width="19.5703125" style="51" customWidth="1"/>
    <col min="5" max="5" width="20.42578125" style="6" customWidth="1"/>
    <col min="6" max="256" width="11.5703125" style="6"/>
    <col min="257" max="257" width="72.140625" style="6" customWidth="1"/>
    <col min="258" max="258" width="16.85546875" style="6" customWidth="1"/>
    <col min="259" max="259" width="22.5703125" style="6" customWidth="1"/>
    <col min="260" max="260" width="19.5703125" style="6" customWidth="1"/>
    <col min="261" max="261" width="20.42578125" style="6" customWidth="1"/>
    <col min="262" max="512" width="11.5703125" style="6"/>
    <col min="513" max="513" width="72.140625" style="6" customWidth="1"/>
    <col min="514" max="514" width="16.85546875" style="6" customWidth="1"/>
    <col min="515" max="515" width="22.5703125" style="6" customWidth="1"/>
    <col min="516" max="516" width="19.5703125" style="6" customWidth="1"/>
    <col min="517" max="517" width="20.42578125" style="6" customWidth="1"/>
    <col min="518" max="768" width="11.5703125" style="6"/>
    <col min="769" max="769" width="72.140625" style="6" customWidth="1"/>
    <col min="770" max="770" width="16.85546875" style="6" customWidth="1"/>
    <col min="771" max="771" width="22.5703125" style="6" customWidth="1"/>
    <col min="772" max="772" width="19.5703125" style="6" customWidth="1"/>
    <col min="773" max="773" width="20.42578125" style="6" customWidth="1"/>
    <col min="774" max="1024" width="11.5703125" style="6"/>
    <col min="1025" max="1025" width="72.140625" style="6" customWidth="1"/>
    <col min="1026" max="1026" width="16.85546875" style="6" customWidth="1"/>
    <col min="1027" max="1027" width="22.5703125" style="6" customWidth="1"/>
    <col min="1028" max="1028" width="19.5703125" style="6" customWidth="1"/>
    <col min="1029" max="1029" width="20.42578125" style="6" customWidth="1"/>
    <col min="1030" max="1280" width="11.5703125" style="6"/>
    <col min="1281" max="1281" width="72.140625" style="6" customWidth="1"/>
    <col min="1282" max="1282" width="16.85546875" style="6" customWidth="1"/>
    <col min="1283" max="1283" width="22.5703125" style="6" customWidth="1"/>
    <col min="1284" max="1284" width="19.5703125" style="6" customWidth="1"/>
    <col min="1285" max="1285" width="20.42578125" style="6" customWidth="1"/>
    <col min="1286" max="1536" width="11.5703125" style="6"/>
    <col min="1537" max="1537" width="72.140625" style="6" customWidth="1"/>
    <col min="1538" max="1538" width="16.85546875" style="6" customWidth="1"/>
    <col min="1539" max="1539" width="22.5703125" style="6" customWidth="1"/>
    <col min="1540" max="1540" width="19.5703125" style="6" customWidth="1"/>
    <col min="1541" max="1541" width="20.42578125" style="6" customWidth="1"/>
    <col min="1542" max="1792" width="11.5703125" style="6"/>
    <col min="1793" max="1793" width="72.140625" style="6" customWidth="1"/>
    <col min="1794" max="1794" width="16.85546875" style="6" customWidth="1"/>
    <col min="1795" max="1795" width="22.5703125" style="6" customWidth="1"/>
    <col min="1796" max="1796" width="19.5703125" style="6" customWidth="1"/>
    <col min="1797" max="1797" width="20.42578125" style="6" customWidth="1"/>
    <col min="1798" max="2048" width="11.5703125" style="6"/>
    <col min="2049" max="2049" width="72.140625" style="6" customWidth="1"/>
    <col min="2050" max="2050" width="16.85546875" style="6" customWidth="1"/>
    <col min="2051" max="2051" width="22.5703125" style="6" customWidth="1"/>
    <col min="2052" max="2052" width="19.5703125" style="6" customWidth="1"/>
    <col min="2053" max="2053" width="20.42578125" style="6" customWidth="1"/>
    <col min="2054" max="2304" width="11.5703125" style="6"/>
    <col min="2305" max="2305" width="72.140625" style="6" customWidth="1"/>
    <col min="2306" max="2306" width="16.85546875" style="6" customWidth="1"/>
    <col min="2307" max="2307" width="22.5703125" style="6" customWidth="1"/>
    <col min="2308" max="2308" width="19.5703125" style="6" customWidth="1"/>
    <col min="2309" max="2309" width="20.42578125" style="6" customWidth="1"/>
    <col min="2310" max="2560" width="11.5703125" style="6"/>
    <col min="2561" max="2561" width="72.140625" style="6" customWidth="1"/>
    <col min="2562" max="2562" width="16.85546875" style="6" customWidth="1"/>
    <col min="2563" max="2563" width="22.5703125" style="6" customWidth="1"/>
    <col min="2564" max="2564" width="19.5703125" style="6" customWidth="1"/>
    <col min="2565" max="2565" width="20.42578125" style="6" customWidth="1"/>
    <col min="2566" max="2816" width="11.5703125" style="6"/>
    <col min="2817" max="2817" width="72.140625" style="6" customWidth="1"/>
    <col min="2818" max="2818" width="16.85546875" style="6" customWidth="1"/>
    <col min="2819" max="2819" width="22.5703125" style="6" customWidth="1"/>
    <col min="2820" max="2820" width="19.5703125" style="6" customWidth="1"/>
    <col min="2821" max="2821" width="20.42578125" style="6" customWidth="1"/>
    <col min="2822" max="3072" width="11.5703125" style="6"/>
    <col min="3073" max="3073" width="72.140625" style="6" customWidth="1"/>
    <col min="3074" max="3074" width="16.85546875" style="6" customWidth="1"/>
    <col min="3075" max="3075" width="22.5703125" style="6" customWidth="1"/>
    <col min="3076" max="3076" width="19.5703125" style="6" customWidth="1"/>
    <col min="3077" max="3077" width="20.42578125" style="6" customWidth="1"/>
    <col min="3078" max="3328" width="11.5703125" style="6"/>
    <col min="3329" max="3329" width="72.140625" style="6" customWidth="1"/>
    <col min="3330" max="3330" width="16.85546875" style="6" customWidth="1"/>
    <col min="3331" max="3331" width="22.5703125" style="6" customWidth="1"/>
    <col min="3332" max="3332" width="19.5703125" style="6" customWidth="1"/>
    <col min="3333" max="3333" width="20.42578125" style="6" customWidth="1"/>
    <col min="3334" max="3584" width="11.5703125" style="6"/>
    <col min="3585" max="3585" width="72.140625" style="6" customWidth="1"/>
    <col min="3586" max="3586" width="16.85546875" style="6" customWidth="1"/>
    <col min="3587" max="3587" width="22.5703125" style="6" customWidth="1"/>
    <col min="3588" max="3588" width="19.5703125" style="6" customWidth="1"/>
    <col min="3589" max="3589" width="20.42578125" style="6" customWidth="1"/>
    <col min="3590" max="3840" width="11.5703125" style="6"/>
    <col min="3841" max="3841" width="72.140625" style="6" customWidth="1"/>
    <col min="3842" max="3842" width="16.85546875" style="6" customWidth="1"/>
    <col min="3843" max="3843" width="22.5703125" style="6" customWidth="1"/>
    <col min="3844" max="3844" width="19.5703125" style="6" customWidth="1"/>
    <col min="3845" max="3845" width="20.42578125" style="6" customWidth="1"/>
    <col min="3846" max="4096" width="11.5703125" style="6"/>
    <col min="4097" max="4097" width="72.140625" style="6" customWidth="1"/>
    <col min="4098" max="4098" width="16.85546875" style="6" customWidth="1"/>
    <col min="4099" max="4099" width="22.5703125" style="6" customWidth="1"/>
    <col min="4100" max="4100" width="19.5703125" style="6" customWidth="1"/>
    <col min="4101" max="4101" width="20.42578125" style="6" customWidth="1"/>
    <col min="4102" max="4352" width="11.5703125" style="6"/>
    <col min="4353" max="4353" width="72.140625" style="6" customWidth="1"/>
    <col min="4354" max="4354" width="16.85546875" style="6" customWidth="1"/>
    <col min="4355" max="4355" width="22.5703125" style="6" customWidth="1"/>
    <col min="4356" max="4356" width="19.5703125" style="6" customWidth="1"/>
    <col min="4357" max="4357" width="20.42578125" style="6" customWidth="1"/>
    <col min="4358" max="4608" width="11.5703125" style="6"/>
    <col min="4609" max="4609" width="72.140625" style="6" customWidth="1"/>
    <col min="4610" max="4610" width="16.85546875" style="6" customWidth="1"/>
    <col min="4611" max="4611" width="22.5703125" style="6" customWidth="1"/>
    <col min="4612" max="4612" width="19.5703125" style="6" customWidth="1"/>
    <col min="4613" max="4613" width="20.42578125" style="6" customWidth="1"/>
    <col min="4614" max="4864" width="11.5703125" style="6"/>
    <col min="4865" max="4865" width="72.140625" style="6" customWidth="1"/>
    <col min="4866" max="4866" width="16.85546875" style="6" customWidth="1"/>
    <col min="4867" max="4867" width="22.5703125" style="6" customWidth="1"/>
    <col min="4868" max="4868" width="19.5703125" style="6" customWidth="1"/>
    <col min="4869" max="4869" width="20.42578125" style="6" customWidth="1"/>
    <col min="4870" max="5120" width="11.5703125" style="6"/>
    <col min="5121" max="5121" width="72.140625" style="6" customWidth="1"/>
    <col min="5122" max="5122" width="16.85546875" style="6" customWidth="1"/>
    <col min="5123" max="5123" width="22.5703125" style="6" customWidth="1"/>
    <col min="5124" max="5124" width="19.5703125" style="6" customWidth="1"/>
    <col min="5125" max="5125" width="20.42578125" style="6" customWidth="1"/>
    <col min="5126" max="5376" width="11.5703125" style="6"/>
    <col min="5377" max="5377" width="72.140625" style="6" customWidth="1"/>
    <col min="5378" max="5378" width="16.85546875" style="6" customWidth="1"/>
    <col min="5379" max="5379" width="22.5703125" style="6" customWidth="1"/>
    <col min="5380" max="5380" width="19.5703125" style="6" customWidth="1"/>
    <col min="5381" max="5381" width="20.42578125" style="6" customWidth="1"/>
    <col min="5382" max="5632" width="11.5703125" style="6"/>
    <col min="5633" max="5633" width="72.140625" style="6" customWidth="1"/>
    <col min="5634" max="5634" width="16.85546875" style="6" customWidth="1"/>
    <col min="5635" max="5635" width="22.5703125" style="6" customWidth="1"/>
    <col min="5636" max="5636" width="19.5703125" style="6" customWidth="1"/>
    <col min="5637" max="5637" width="20.42578125" style="6" customWidth="1"/>
    <col min="5638" max="5888" width="11.5703125" style="6"/>
    <col min="5889" max="5889" width="72.140625" style="6" customWidth="1"/>
    <col min="5890" max="5890" width="16.85546875" style="6" customWidth="1"/>
    <col min="5891" max="5891" width="22.5703125" style="6" customWidth="1"/>
    <col min="5892" max="5892" width="19.5703125" style="6" customWidth="1"/>
    <col min="5893" max="5893" width="20.42578125" style="6" customWidth="1"/>
    <col min="5894" max="6144" width="11.5703125" style="6"/>
    <col min="6145" max="6145" width="72.140625" style="6" customWidth="1"/>
    <col min="6146" max="6146" width="16.85546875" style="6" customWidth="1"/>
    <col min="6147" max="6147" width="22.5703125" style="6" customWidth="1"/>
    <col min="6148" max="6148" width="19.5703125" style="6" customWidth="1"/>
    <col min="6149" max="6149" width="20.42578125" style="6" customWidth="1"/>
    <col min="6150" max="6400" width="11.5703125" style="6"/>
    <col min="6401" max="6401" width="72.140625" style="6" customWidth="1"/>
    <col min="6402" max="6402" width="16.85546875" style="6" customWidth="1"/>
    <col min="6403" max="6403" width="22.5703125" style="6" customWidth="1"/>
    <col min="6404" max="6404" width="19.5703125" style="6" customWidth="1"/>
    <col min="6405" max="6405" width="20.42578125" style="6" customWidth="1"/>
    <col min="6406" max="6656" width="11.5703125" style="6"/>
    <col min="6657" max="6657" width="72.140625" style="6" customWidth="1"/>
    <col min="6658" max="6658" width="16.85546875" style="6" customWidth="1"/>
    <col min="6659" max="6659" width="22.5703125" style="6" customWidth="1"/>
    <col min="6660" max="6660" width="19.5703125" style="6" customWidth="1"/>
    <col min="6661" max="6661" width="20.42578125" style="6" customWidth="1"/>
    <col min="6662" max="6912" width="11.5703125" style="6"/>
    <col min="6913" max="6913" width="72.140625" style="6" customWidth="1"/>
    <col min="6914" max="6914" width="16.85546875" style="6" customWidth="1"/>
    <col min="6915" max="6915" width="22.5703125" style="6" customWidth="1"/>
    <col min="6916" max="6916" width="19.5703125" style="6" customWidth="1"/>
    <col min="6917" max="6917" width="20.42578125" style="6" customWidth="1"/>
    <col min="6918" max="7168" width="11.5703125" style="6"/>
    <col min="7169" max="7169" width="72.140625" style="6" customWidth="1"/>
    <col min="7170" max="7170" width="16.85546875" style="6" customWidth="1"/>
    <col min="7171" max="7171" width="22.5703125" style="6" customWidth="1"/>
    <col min="7172" max="7172" width="19.5703125" style="6" customWidth="1"/>
    <col min="7173" max="7173" width="20.42578125" style="6" customWidth="1"/>
    <col min="7174" max="7424" width="11.5703125" style="6"/>
    <col min="7425" max="7425" width="72.140625" style="6" customWidth="1"/>
    <col min="7426" max="7426" width="16.85546875" style="6" customWidth="1"/>
    <col min="7427" max="7427" width="22.5703125" style="6" customWidth="1"/>
    <col min="7428" max="7428" width="19.5703125" style="6" customWidth="1"/>
    <col min="7429" max="7429" width="20.42578125" style="6" customWidth="1"/>
    <col min="7430" max="7680" width="11.5703125" style="6"/>
    <col min="7681" max="7681" width="72.140625" style="6" customWidth="1"/>
    <col min="7682" max="7682" width="16.85546875" style="6" customWidth="1"/>
    <col min="7683" max="7683" width="22.5703125" style="6" customWidth="1"/>
    <col min="7684" max="7684" width="19.5703125" style="6" customWidth="1"/>
    <col min="7685" max="7685" width="20.42578125" style="6" customWidth="1"/>
    <col min="7686" max="7936" width="11.5703125" style="6"/>
    <col min="7937" max="7937" width="72.140625" style="6" customWidth="1"/>
    <col min="7938" max="7938" width="16.85546875" style="6" customWidth="1"/>
    <col min="7939" max="7939" width="22.5703125" style="6" customWidth="1"/>
    <col min="7940" max="7940" width="19.5703125" style="6" customWidth="1"/>
    <col min="7941" max="7941" width="20.42578125" style="6" customWidth="1"/>
    <col min="7942" max="8192" width="11.5703125" style="6"/>
    <col min="8193" max="8193" width="72.140625" style="6" customWidth="1"/>
    <col min="8194" max="8194" width="16.85546875" style="6" customWidth="1"/>
    <col min="8195" max="8195" width="22.5703125" style="6" customWidth="1"/>
    <col min="8196" max="8196" width="19.5703125" style="6" customWidth="1"/>
    <col min="8197" max="8197" width="20.42578125" style="6" customWidth="1"/>
    <col min="8198" max="8448" width="11.5703125" style="6"/>
    <col min="8449" max="8449" width="72.140625" style="6" customWidth="1"/>
    <col min="8450" max="8450" width="16.85546875" style="6" customWidth="1"/>
    <col min="8451" max="8451" width="22.5703125" style="6" customWidth="1"/>
    <col min="8452" max="8452" width="19.5703125" style="6" customWidth="1"/>
    <col min="8453" max="8453" width="20.42578125" style="6" customWidth="1"/>
    <col min="8454" max="8704" width="11.5703125" style="6"/>
    <col min="8705" max="8705" width="72.140625" style="6" customWidth="1"/>
    <col min="8706" max="8706" width="16.85546875" style="6" customWidth="1"/>
    <col min="8707" max="8707" width="22.5703125" style="6" customWidth="1"/>
    <col min="8708" max="8708" width="19.5703125" style="6" customWidth="1"/>
    <col min="8709" max="8709" width="20.42578125" style="6" customWidth="1"/>
    <col min="8710" max="8960" width="11.5703125" style="6"/>
    <col min="8961" max="8961" width="72.140625" style="6" customWidth="1"/>
    <col min="8962" max="8962" width="16.85546875" style="6" customWidth="1"/>
    <col min="8963" max="8963" width="22.5703125" style="6" customWidth="1"/>
    <col min="8964" max="8964" width="19.5703125" style="6" customWidth="1"/>
    <col min="8965" max="8965" width="20.42578125" style="6" customWidth="1"/>
    <col min="8966" max="9216" width="11.5703125" style="6"/>
    <col min="9217" max="9217" width="72.140625" style="6" customWidth="1"/>
    <col min="9218" max="9218" width="16.85546875" style="6" customWidth="1"/>
    <col min="9219" max="9219" width="22.5703125" style="6" customWidth="1"/>
    <col min="9220" max="9220" width="19.5703125" style="6" customWidth="1"/>
    <col min="9221" max="9221" width="20.42578125" style="6" customWidth="1"/>
    <col min="9222" max="9472" width="11.5703125" style="6"/>
    <col min="9473" max="9473" width="72.140625" style="6" customWidth="1"/>
    <col min="9474" max="9474" width="16.85546875" style="6" customWidth="1"/>
    <col min="9475" max="9475" width="22.5703125" style="6" customWidth="1"/>
    <col min="9476" max="9476" width="19.5703125" style="6" customWidth="1"/>
    <col min="9477" max="9477" width="20.42578125" style="6" customWidth="1"/>
    <col min="9478" max="9728" width="11.5703125" style="6"/>
    <col min="9729" max="9729" width="72.140625" style="6" customWidth="1"/>
    <col min="9730" max="9730" width="16.85546875" style="6" customWidth="1"/>
    <col min="9731" max="9731" width="22.5703125" style="6" customWidth="1"/>
    <col min="9732" max="9732" width="19.5703125" style="6" customWidth="1"/>
    <col min="9733" max="9733" width="20.42578125" style="6" customWidth="1"/>
    <col min="9734" max="9984" width="11.5703125" style="6"/>
    <col min="9985" max="9985" width="72.140625" style="6" customWidth="1"/>
    <col min="9986" max="9986" width="16.85546875" style="6" customWidth="1"/>
    <col min="9987" max="9987" width="22.5703125" style="6" customWidth="1"/>
    <col min="9988" max="9988" width="19.5703125" style="6" customWidth="1"/>
    <col min="9989" max="9989" width="20.42578125" style="6" customWidth="1"/>
    <col min="9990" max="10240" width="11.5703125" style="6"/>
    <col min="10241" max="10241" width="72.140625" style="6" customWidth="1"/>
    <col min="10242" max="10242" width="16.85546875" style="6" customWidth="1"/>
    <col min="10243" max="10243" width="22.5703125" style="6" customWidth="1"/>
    <col min="10244" max="10244" width="19.5703125" style="6" customWidth="1"/>
    <col min="10245" max="10245" width="20.42578125" style="6" customWidth="1"/>
    <col min="10246" max="10496" width="11.5703125" style="6"/>
    <col min="10497" max="10497" width="72.140625" style="6" customWidth="1"/>
    <col min="10498" max="10498" width="16.85546875" style="6" customWidth="1"/>
    <col min="10499" max="10499" width="22.5703125" style="6" customWidth="1"/>
    <col min="10500" max="10500" width="19.5703125" style="6" customWidth="1"/>
    <col min="10501" max="10501" width="20.42578125" style="6" customWidth="1"/>
    <col min="10502" max="10752" width="11.5703125" style="6"/>
    <col min="10753" max="10753" width="72.140625" style="6" customWidth="1"/>
    <col min="10754" max="10754" width="16.85546875" style="6" customWidth="1"/>
    <col min="10755" max="10755" width="22.5703125" style="6" customWidth="1"/>
    <col min="10756" max="10756" width="19.5703125" style="6" customWidth="1"/>
    <col min="10757" max="10757" width="20.42578125" style="6" customWidth="1"/>
    <col min="10758" max="11008" width="11.5703125" style="6"/>
    <col min="11009" max="11009" width="72.140625" style="6" customWidth="1"/>
    <col min="11010" max="11010" width="16.85546875" style="6" customWidth="1"/>
    <col min="11011" max="11011" width="22.5703125" style="6" customWidth="1"/>
    <col min="11012" max="11012" width="19.5703125" style="6" customWidth="1"/>
    <col min="11013" max="11013" width="20.42578125" style="6" customWidth="1"/>
    <col min="11014" max="11264" width="11.5703125" style="6"/>
    <col min="11265" max="11265" width="72.140625" style="6" customWidth="1"/>
    <col min="11266" max="11266" width="16.85546875" style="6" customWidth="1"/>
    <col min="11267" max="11267" width="22.5703125" style="6" customWidth="1"/>
    <col min="11268" max="11268" width="19.5703125" style="6" customWidth="1"/>
    <col min="11269" max="11269" width="20.42578125" style="6" customWidth="1"/>
    <col min="11270" max="11520" width="11.5703125" style="6"/>
    <col min="11521" max="11521" width="72.140625" style="6" customWidth="1"/>
    <col min="11522" max="11522" width="16.85546875" style="6" customWidth="1"/>
    <col min="11523" max="11523" width="22.5703125" style="6" customWidth="1"/>
    <col min="11524" max="11524" width="19.5703125" style="6" customWidth="1"/>
    <col min="11525" max="11525" width="20.42578125" style="6" customWidth="1"/>
    <col min="11526" max="11776" width="11.5703125" style="6"/>
    <col min="11777" max="11777" width="72.140625" style="6" customWidth="1"/>
    <col min="11778" max="11778" width="16.85546875" style="6" customWidth="1"/>
    <col min="11779" max="11779" width="22.5703125" style="6" customWidth="1"/>
    <col min="11780" max="11780" width="19.5703125" style="6" customWidth="1"/>
    <col min="11781" max="11781" width="20.42578125" style="6" customWidth="1"/>
    <col min="11782" max="12032" width="11.5703125" style="6"/>
    <col min="12033" max="12033" width="72.140625" style="6" customWidth="1"/>
    <col min="12034" max="12034" width="16.85546875" style="6" customWidth="1"/>
    <col min="12035" max="12035" width="22.5703125" style="6" customWidth="1"/>
    <col min="12036" max="12036" width="19.5703125" style="6" customWidth="1"/>
    <col min="12037" max="12037" width="20.42578125" style="6" customWidth="1"/>
    <col min="12038" max="12288" width="11.5703125" style="6"/>
    <col min="12289" max="12289" width="72.140625" style="6" customWidth="1"/>
    <col min="12290" max="12290" width="16.85546875" style="6" customWidth="1"/>
    <col min="12291" max="12291" width="22.5703125" style="6" customWidth="1"/>
    <col min="12292" max="12292" width="19.5703125" style="6" customWidth="1"/>
    <col min="12293" max="12293" width="20.42578125" style="6" customWidth="1"/>
    <col min="12294" max="12544" width="11.5703125" style="6"/>
    <col min="12545" max="12545" width="72.140625" style="6" customWidth="1"/>
    <col min="12546" max="12546" width="16.85546875" style="6" customWidth="1"/>
    <col min="12547" max="12547" width="22.5703125" style="6" customWidth="1"/>
    <col min="12548" max="12548" width="19.5703125" style="6" customWidth="1"/>
    <col min="12549" max="12549" width="20.42578125" style="6" customWidth="1"/>
    <col min="12550" max="12800" width="11.5703125" style="6"/>
    <col min="12801" max="12801" width="72.140625" style="6" customWidth="1"/>
    <col min="12802" max="12802" width="16.85546875" style="6" customWidth="1"/>
    <col min="12803" max="12803" width="22.5703125" style="6" customWidth="1"/>
    <col min="12804" max="12804" width="19.5703125" style="6" customWidth="1"/>
    <col min="12805" max="12805" width="20.42578125" style="6" customWidth="1"/>
    <col min="12806" max="13056" width="11.5703125" style="6"/>
    <col min="13057" max="13057" width="72.140625" style="6" customWidth="1"/>
    <col min="13058" max="13058" width="16.85546875" style="6" customWidth="1"/>
    <col min="13059" max="13059" width="22.5703125" style="6" customWidth="1"/>
    <col min="13060" max="13060" width="19.5703125" style="6" customWidth="1"/>
    <col min="13061" max="13061" width="20.42578125" style="6" customWidth="1"/>
    <col min="13062" max="13312" width="11.5703125" style="6"/>
    <col min="13313" max="13313" width="72.140625" style="6" customWidth="1"/>
    <col min="13314" max="13314" width="16.85546875" style="6" customWidth="1"/>
    <col min="13315" max="13315" width="22.5703125" style="6" customWidth="1"/>
    <col min="13316" max="13316" width="19.5703125" style="6" customWidth="1"/>
    <col min="13317" max="13317" width="20.42578125" style="6" customWidth="1"/>
    <col min="13318" max="13568" width="11.5703125" style="6"/>
    <col min="13569" max="13569" width="72.140625" style="6" customWidth="1"/>
    <col min="13570" max="13570" width="16.85546875" style="6" customWidth="1"/>
    <col min="13571" max="13571" width="22.5703125" style="6" customWidth="1"/>
    <col min="13572" max="13572" width="19.5703125" style="6" customWidth="1"/>
    <col min="13573" max="13573" width="20.42578125" style="6" customWidth="1"/>
    <col min="13574" max="13824" width="11.5703125" style="6"/>
    <col min="13825" max="13825" width="72.140625" style="6" customWidth="1"/>
    <col min="13826" max="13826" width="16.85546875" style="6" customWidth="1"/>
    <col min="13827" max="13827" width="22.5703125" style="6" customWidth="1"/>
    <col min="13828" max="13828" width="19.5703125" style="6" customWidth="1"/>
    <col min="13829" max="13829" width="20.42578125" style="6" customWidth="1"/>
    <col min="13830" max="14080" width="11.5703125" style="6"/>
    <col min="14081" max="14081" width="72.140625" style="6" customWidth="1"/>
    <col min="14082" max="14082" width="16.85546875" style="6" customWidth="1"/>
    <col min="14083" max="14083" width="22.5703125" style="6" customWidth="1"/>
    <col min="14084" max="14084" width="19.5703125" style="6" customWidth="1"/>
    <col min="14085" max="14085" width="20.42578125" style="6" customWidth="1"/>
    <col min="14086" max="14336" width="11.5703125" style="6"/>
    <col min="14337" max="14337" width="72.140625" style="6" customWidth="1"/>
    <col min="14338" max="14338" width="16.85546875" style="6" customWidth="1"/>
    <col min="14339" max="14339" width="22.5703125" style="6" customWidth="1"/>
    <col min="14340" max="14340" width="19.5703125" style="6" customWidth="1"/>
    <col min="14341" max="14341" width="20.42578125" style="6" customWidth="1"/>
    <col min="14342" max="14592" width="11.5703125" style="6"/>
    <col min="14593" max="14593" width="72.140625" style="6" customWidth="1"/>
    <col min="14594" max="14594" width="16.85546875" style="6" customWidth="1"/>
    <col min="14595" max="14595" width="22.5703125" style="6" customWidth="1"/>
    <col min="14596" max="14596" width="19.5703125" style="6" customWidth="1"/>
    <col min="14597" max="14597" width="20.42578125" style="6" customWidth="1"/>
    <col min="14598" max="14848" width="11.5703125" style="6"/>
    <col min="14849" max="14849" width="72.140625" style="6" customWidth="1"/>
    <col min="14850" max="14850" width="16.85546875" style="6" customWidth="1"/>
    <col min="14851" max="14851" width="22.5703125" style="6" customWidth="1"/>
    <col min="14852" max="14852" width="19.5703125" style="6" customWidth="1"/>
    <col min="14853" max="14853" width="20.42578125" style="6" customWidth="1"/>
    <col min="14854" max="15104" width="11.5703125" style="6"/>
    <col min="15105" max="15105" width="72.140625" style="6" customWidth="1"/>
    <col min="15106" max="15106" width="16.85546875" style="6" customWidth="1"/>
    <col min="15107" max="15107" width="22.5703125" style="6" customWidth="1"/>
    <col min="15108" max="15108" width="19.5703125" style="6" customWidth="1"/>
    <col min="15109" max="15109" width="20.42578125" style="6" customWidth="1"/>
    <col min="15110" max="15360" width="11.5703125" style="6"/>
    <col min="15361" max="15361" width="72.140625" style="6" customWidth="1"/>
    <col min="15362" max="15362" width="16.85546875" style="6" customWidth="1"/>
    <col min="15363" max="15363" width="22.5703125" style="6" customWidth="1"/>
    <col min="15364" max="15364" width="19.5703125" style="6" customWidth="1"/>
    <col min="15365" max="15365" width="20.42578125" style="6" customWidth="1"/>
    <col min="15366" max="15616" width="11.5703125" style="6"/>
    <col min="15617" max="15617" width="72.140625" style="6" customWidth="1"/>
    <col min="15618" max="15618" width="16.85546875" style="6" customWidth="1"/>
    <col min="15619" max="15619" width="22.5703125" style="6" customWidth="1"/>
    <col min="15620" max="15620" width="19.5703125" style="6" customWidth="1"/>
    <col min="15621" max="15621" width="20.42578125" style="6" customWidth="1"/>
    <col min="15622" max="15872" width="11.5703125" style="6"/>
    <col min="15873" max="15873" width="72.140625" style="6" customWidth="1"/>
    <col min="15874" max="15874" width="16.85546875" style="6" customWidth="1"/>
    <col min="15875" max="15875" width="22.5703125" style="6" customWidth="1"/>
    <col min="15876" max="15876" width="19.5703125" style="6" customWidth="1"/>
    <col min="15877" max="15877" width="20.42578125" style="6" customWidth="1"/>
    <col min="15878" max="16128" width="11.5703125" style="6"/>
    <col min="16129" max="16129" width="72.140625" style="6" customWidth="1"/>
    <col min="16130" max="16130" width="16.85546875" style="6" customWidth="1"/>
    <col min="16131" max="16131" width="22.5703125" style="6" customWidth="1"/>
    <col min="16132" max="16132" width="19.5703125" style="6" customWidth="1"/>
    <col min="16133" max="16133" width="20.42578125" style="6" customWidth="1"/>
    <col min="16134" max="16384" width="11.5703125" style="6"/>
  </cols>
  <sheetData>
    <row r="5" spans="1:8" ht="33" customHeight="1" x14ac:dyDescent="0.25">
      <c r="A5" s="28" t="s">
        <v>167</v>
      </c>
      <c r="B5" s="28"/>
      <c r="C5" s="28"/>
      <c r="D5" s="28"/>
      <c r="E5" s="28"/>
      <c r="H5" s="5"/>
    </row>
    <row r="6" spans="1:8" ht="15" x14ac:dyDescent="0.25">
      <c r="A6" s="29"/>
      <c r="B6" s="30"/>
      <c r="C6" s="31"/>
      <c r="D6" s="31"/>
      <c r="E6" s="32"/>
      <c r="H6" s="5"/>
    </row>
    <row r="7" spans="1:8" ht="39.75" customHeight="1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H7" s="5"/>
    </row>
    <row r="8" spans="1:8" ht="15" customHeight="1" x14ac:dyDescent="0.25">
      <c r="A8" s="9" t="s">
        <v>2</v>
      </c>
      <c r="B8" s="10"/>
      <c r="C8" s="10"/>
      <c r="D8" s="10"/>
      <c r="E8" s="10"/>
      <c r="H8" s="5"/>
    </row>
    <row r="9" spans="1:8" ht="15" customHeight="1" x14ac:dyDescent="0.25">
      <c r="A9" s="11" t="s">
        <v>51</v>
      </c>
      <c r="B9" s="23">
        <v>4867931.6599999992</v>
      </c>
      <c r="C9" s="23">
        <v>5467.5395999999992</v>
      </c>
      <c r="D9" s="4">
        <v>2.4188977556206739</v>
      </c>
      <c r="E9" s="4">
        <v>1.053460699876138</v>
      </c>
      <c r="H9" s="5"/>
    </row>
    <row r="10" spans="1:8" ht="15" customHeight="1" x14ac:dyDescent="0.25">
      <c r="A10" s="11" t="s">
        <v>3</v>
      </c>
      <c r="B10" s="23">
        <v>55779154.890000001</v>
      </c>
      <c r="C10" s="23">
        <v>177566.71978000001</v>
      </c>
      <c r="D10" s="4">
        <v>27.716920038651271</v>
      </c>
      <c r="E10" s="4">
        <v>12.071070765385173</v>
      </c>
      <c r="H10" s="5"/>
    </row>
    <row r="11" spans="1:8" ht="15" customHeight="1" x14ac:dyDescent="0.25">
      <c r="A11" s="11" t="s">
        <v>52</v>
      </c>
      <c r="B11" s="23">
        <v>2054469.9000000001</v>
      </c>
      <c r="C11" s="23">
        <v>2071.4547499999999</v>
      </c>
      <c r="D11" s="4">
        <v>1.0208755950571893</v>
      </c>
      <c r="E11" s="4">
        <v>0.44460428984914296</v>
      </c>
      <c r="H11" s="5"/>
    </row>
    <row r="12" spans="1:8" ht="15" customHeight="1" x14ac:dyDescent="0.25">
      <c r="A12" s="11" t="s">
        <v>4</v>
      </c>
      <c r="B12" s="23">
        <v>31852104.080000009</v>
      </c>
      <c r="C12" s="23">
        <v>67122.600269999995</v>
      </c>
      <c r="D12" s="4">
        <v>15.827457830603182</v>
      </c>
      <c r="E12" s="4">
        <v>6.8930589417199029</v>
      </c>
      <c r="H12" s="5"/>
    </row>
    <row r="13" spans="1:8" ht="15" customHeight="1" x14ac:dyDescent="0.25">
      <c r="A13" s="11" t="s">
        <v>5</v>
      </c>
      <c r="B13" s="23">
        <v>3355308.16</v>
      </c>
      <c r="C13" s="23">
        <v>10480.685460000001</v>
      </c>
      <c r="D13" s="4">
        <v>1.6672681427166407</v>
      </c>
      <c r="E13" s="4">
        <v>0.726116455491431</v>
      </c>
      <c r="H13" s="5"/>
    </row>
    <row r="14" spans="1:8" ht="15" customHeight="1" x14ac:dyDescent="0.25">
      <c r="A14" s="11" t="s">
        <v>6</v>
      </c>
      <c r="B14" s="23">
        <v>153863.35999999999</v>
      </c>
      <c r="C14" s="23">
        <v>54.803389999999993</v>
      </c>
      <c r="D14" s="4">
        <v>7.6455415188851641E-2</v>
      </c>
      <c r="E14" s="4">
        <v>3.3297304529310949E-2</v>
      </c>
      <c r="H14" s="5"/>
    </row>
    <row r="15" spans="1:8" ht="15" customHeight="1" x14ac:dyDescent="0.25">
      <c r="A15" s="11" t="s">
        <v>53</v>
      </c>
      <c r="B15" s="23">
        <v>3957960.3100000005</v>
      </c>
      <c r="C15" s="23">
        <v>10381.01586</v>
      </c>
      <c r="D15" s="4">
        <v>1.9667287832661786</v>
      </c>
      <c r="E15" s="4">
        <v>0.85653536850486045</v>
      </c>
      <c r="H15" s="5"/>
    </row>
    <row r="16" spans="1:8" ht="15" customHeight="1" x14ac:dyDescent="0.25">
      <c r="A16" s="11" t="s">
        <v>7</v>
      </c>
      <c r="B16" s="23">
        <v>5096866</v>
      </c>
      <c r="C16" s="23">
        <v>18769.662420000001</v>
      </c>
      <c r="D16" s="4">
        <v>2.5326562879683734</v>
      </c>
      <c r="E16" s="4">
        <v>1.1030039857903209</v>
      </c>
      <c r="H16" s="5"/>
    </row>
    <row r="17" spans="1:8" ht="15" customHeight="1" x14ac:dyDescent="0.25">
      <c r="A17" s="11" t="s">
        <v>8</v>
      </c>
      <c r="B17" s="23">
        <v>20430.309999999998</v>
      </c>
      <c r="C17" s="23">
        <v>10.252230000000001</v>
      </c>
      <c r="D17" s="4">
        <v>1.0151915527432571E-2</v>
      </c>
      <c r="E17" s="4">
        <v>4.4212881721692986E-3</v>
      </c>
      <c r="H17" s="5"/>
    </row>
    <row r="18" spans="1:8" ht="15" customHeight="1" x14ac:dyDescent="0.25">
      <c r="A18" s="11" t="s">
        <v>9</v>
      </c>
      <c r="B18" s="23">
        <v>19874460.280000009</v>
      </c>
      <c r="C18" s="23">
        <v>17207.585060000001</v>
      </c>
      <c r="D18" s="4">
        <v>9.8757112308072657</v>
      </c>
      <c r="E18" s="4">
        <v>4.3009976923606441</v>
      </c>
      <c r="H18" s="5"/>
    </row>
    <row r="19" spans="1:8" ht="15" customHeight="1" x14ac:dyDescent="0.25">
      <c r="A19" s="11" t="s">
        <v>54</v>
      </c>
      <c r="B19" s="23">
        <v>1333620.0300000003</v>
      </c>
      <c r="C19" s="23">
        <v>4001.3975099999998</v>
      </c>
      <c r="D19" s="4">
        <v>0.66268196078532793</v>
      </c>
      <c r="E19" s="4">
        <v>0.28860641198332609</v>
      </c>
      <c r="H19" s="5"/>
    </row>
    <row r="20" spans="1:8" ht="15" customHeight="1" x14ac:dyDescent="0.25">
      <c r="A20" s="11" t="s">
        <v>55</v>
      </c>
      <c r="B20" s="23">
        <v>84558.55</v>
      </c>
      <c r="C20" s="23">
        <v>154.61727999999999</v>
      </c>
      <c r="D20" s="4">
        <v>4.2017534571045838E-2</v>
      </c>
      <c r="E20" s="4">
        <v>1.8299170055216311E-2</v>
      </c>
      <c r="H20" s="5"/>
    </row>
    <row r="21" spans="1:8" ht="15" customHeight="1" x14ac:dyDescent="0.25">
      <c r="A21" s="11" t="s">
        <v>10</v>
      </c>
      <c r="B21" s="23">
        <v>3487861.28</v>
      </c>
      <c r="C21" s="23">
        <v>7547.0223100000003</v>
      </c>
      <c r="D21" s="4">
        <v>1.7331344010914587</v>
      </c>
      <c r="E21" s="4">
        <v>0.75480204771397363</v>
      </c>
      <c r="H21" s="5"/>
    </row>
    <row r="22" spans="1:8" ht="15" customHeight="1" x14ac:dyDescent="0.25">
      <c r="A22" s="11" t="s">
        <v>56</v>
      </c>
      <c r="B22" s="23">
        <v>16453.27</v>
      </c>
      <c r="C22" s="23">
        <v>9.3079699999999992</v>
      </c>
      <c r="D22" s="4">
        <v>8.1757059579634622E-3</v>
      </c>
      <c r="E22" s="4">
        <v>3.5606238008384587E-3</v>
      </c>
      <c r="H22" s="5"/>
    </row>
    <row r="23" spans="1:8" ht="15" customHeight="1" x14ac:dyDescent="0.25">
      <c r="A23" s="12" t="s">
        <v>57</v>
      </c>
      <c r="B23" s="23">
        <v>528250.48</v>
      </c>
      <c r="C23" s="23">
        <v>37.044409999999999</v>
      </c>
      <c r="D23" s="4">
        <v>0.26249010662519112</v>
      </c>
      <c r="E23" s="4">
        <v>0.11431777585199418</v>
      </c>
      <c r="H23" s="5"/>
    </row>
    <row r="24" spans="1:8" ht="15" customHeight="1" x14ac:dyDescent="0.25">
      <c r="A24" s="12" t="s">
        <v>11</v>
      </c>
      <c r="B24" s="23">
        <v>4247956.03</v>
      </c>
      <c r="C24" s="23">
        <v>11980.744070000001</v>
      </c>
      <c r="D24" s="4">
        <v>2.1108289977395263</v>
      </c>
      <c r="E24" s="4">
        <v>0.9192928424157174</v>
      </c>
      <c r="H24" s="5"/>
    </row>
    <row r="25" spans="1:8" ht="14.25" customHeight="1" x14ac:dyDescent="0.25">
      <c r="A25" s="12" t="s">
        <v>12</v>
      </c>
      <c r="B25" s="23">
        <v>14035778.789999999</v>
      </c>
      <c r="C25" s="23">
        <v>59272.147960000002</v>
      </c>
      <c r="D25" s="4">
        <v>6.9744433950248306</v>
      </c>
      <c r="E25" s="4">
        <v>3.0374586950179276</v>
      </c>
      <c r="H25" s="5"/>
    </row>
    <row r="26" spans="1:8" ht="15" customHeight="1" x14ac:dyDescent="0.25">
      <c r="A26" s="12" t="s">
        <v>105</v>
      </c>
      <c r="B26" s="23">
        <v>3472576.76</v>
      </c>
      <c r="C26" s="23">
        <v>7564.8368</v>
      </c>
      <c r="D26" s="4">
        <v>1.7255394524138639</v>
      </c>
      <c r="E26" s="4">
        <v>0.75149435108610618</v>
      </c>
      <c r="H26" s="5"/>
    </row>
    <row r="27" spans="1:8" ht="15" customHeight="1" x14ac:dyDescent="0.25">
      <c r="A27" s="12" t="s">
        <v>58</v>
      </c>
      <c r="B27" s="23">
        <v>834989.86</v>
      </c>
      <c r="C27" s="23">
        <v>2730.0405500000002</v>
      </c>
      <c r="D27" s="4">
        <v>0.41491032319053156</v>
      </c>
      <c r="E27" s="4">
        <v>0.18069871636305562</v>
      </c>
      <c r="H27" s="5"/>
    </row>
    <row r="28" spans="1:8" ht="15" customHeight="1" x14ac:dyDescent="0.25">
      <c r="A28" s="12" t="s">
        <v>59</v>
      </c>
      <c r="B28" s="23">
        <v>829.43</v>
      </c>
      <c r="C28" s="23">
        <v>1.2754099999999999</v>
      </c>
      <c r="D28" s="4">
        <v>4.1214760304265566E-4</v>
      </c>
      <c r="E28" s="4">
        <v>1.7949551664377006E-4</v>
      </c>
      <c r="H28" s="5"/>
    </row>
    <row r="29" spans="1:8" ht="15" customHeight="1" x14ac:dyDescent="0.25">
      <c r="A29" s="12" t="s">
        <v>13</v>
      </c>
      <c r="B29" s="23">
        <v>42105137.170000009</v>
      </c>
      <c r="C29" s="23">
        <v>35939.056880000004</v>
      </c>
      <c r="D29" s="4">
        <v>20.922237392423384</v>
      </c>
      <c r="E29" s="4">
        <v>9.1119001599724605</v>
      </c>
      <c r="H29" s="5"/>
    </row>
    <row r="30" spans="1:8" ht="15" customHeight="1" x14ac:dyDescent="0.25">
      <c r="A30" s="12" t="s">
        <v>14</v>
      </c>
      <c r="B30" s="23">
        <v>3879953.0999999996</v>
      </c>
      <c r="C30" s="23">
        <v>12465.406420000003</v>
      </c>
      <c r="D30" s="4">
        <v>1.9279666398405182</v>
      </c>
      <c r="E30" s="4">
        <v>0.83965396264675407</v>
      </c>
      <c r="H30" s="5"/>
    </row>
    <row r="31" spans="1:8" ht="15" customHeight="1" x14ac:dyDescent="0.25">
      <c r="A31" s="12" t="s">
        <v>23</v>
      </c>
      <c r="B31" s="23">
        <v>205349.16</v>
      </c>
      <c r="C31" s="23">
        <v>259.34573000000006</v>
      </c>
      <c r="D31" s="4">
        <v>0.10203894732626355</v>
      </c>
      <c r="E31" s="4">
        <v>4.4439257763240064E-2</v>
      </c>
      <c r="H31" s="5"/>
    </row>
    <row r="32" spans="1:8" ht="15" customHeight="1" x14ac:dyDescent="0.25">
      <c r="A32" s="7" t="s">
        <v>2</v>
      </c>
      <c r="B32" s="13">
        <v>201245862.86000001</v>
      </c>
      <c r="C32" s="13">
        <v>451094.56212000002</v>
      </c>
      <c r="D32" s="13">
        <v>100</v>
      </c>
      <c r="E32" s="13">
        <v>43.551270301866346</v>
      </c>
      <c r="H32" s="5"/>
    </row>
    <row r="33" spans="1:8" ht="15" customHeight="1" x14ac:dyDescent="0.25">
      <c r="A33" s="5"/>
      <c r="B33" s="24"/>
      <c r="C33" s="24"/>
      <c r="D33" s="24"/>
      <c r="E33" s="24"/>
      <c r="H33" s="5"/>
    </row>
    <row r="34" spans="1:8" ht="15" customHeight="1" x14ac:dyDescent="0.25">
      <c r="A34" s="9" t="s">
        <v>16</v>
      </c>
      <c r="B34" s="24"/>
      <c r="C34" s="24"/>
      <c r="D34" s="14"/>
      <c r="E34" s="14"/>
      <c r="H34" s="5"/>
    </row>
    <row r="35" spans="1:8" ht="15" customHeight="1" x14ac:dyDescent="0.25">
      <c r="A35" s="12" t="s">
        <v>60</v>
      </c>
      <c r="B35" s="23">
        <v>15629.76</v>
      </c>
      <c r="C35" s="23">
        <v>6.8030200000000001</v>
      </c>
      <c r="D35" s="4">
        <v>4.4472339003747675E-2</v>
      </c>
      <c r="E35" s="4">
        <v>3.3824094211906148E-3</v>
      </c>
      <c r="H35" s="5"/>
    </row>
    <row r="36" spans="1:8" ht="15" customHeight="1" x14ac:dyDescent="0.25">
      <c r="A36" s="12" t="s">
        <v>61</v>
      </c>
      <c r="B36" s="23">
        <v>1369007.4200000002</v>
      </c>
      <c r="C36" s="23">
        <v>1180.7775299999998</v>
      </c>
      <c r="D36" s="4">
        <v>3.8953229020078353</v>
      </c>
      <c r="E36" s="4">
        <v>0.29626453605735836</v>
      </c>
      <c r="H36" s="5"/>
    </row>
    <row r="37" spans="1:8" ht="15" customHeight="1" x14ac:dyDescent="0.25">
      <c r="A37" s="12" t="s">
        <v>62</v>
      </c>
      <c r="B37" s="23">
        <v>56668.11</v>
      </c>
      <c r="C37" s="23">
        <v>4.5659999999999998</v>
      </c>
      <c r="D37" s="4">
        <v>0.16124133695089776</v>
      </c>
      <c r="E37" s="4">
        <v>1.2263448008482926E-2</v>
      </c>
      <c r="H37" s="5"/>
    </row>
    <row r="38" spans="1:8" ht="15" customHeight="1" x14ac:dyDescent="0.25">
      <c r="A38" s="12" t="s">
        <v>63</v>
      </c>
      <c r="B38" s="23">
        <v>1215.92</v>
      </c>
      <c r="C38" s="23">
        <v>2.21488</v>
      </c>
      <c r="D38" s="4">
        <v>3.4597336389961767E-3</v>
      </c>
      <c r="E38" s="4">
        <v>2.6313515136598979E-4</v>
      </c>
      <c r="H38" s="5"/>
    </row>
    <row r="39" spans="1:8" ht="15" customHeight="1" x14ac:dyDescent="0.25">
      <c r="A39" s="12" t="s">
        <v>64</v>
      </c>
      <c r="B39" s="23">
        <v>2371.19</v>
      </c>
      <c r="C39" s="23">
        <v>4.5343999999999998</v>
      </c>
      <c r="D39" s="4">
        <v>6.7468960190237379E-3</v>
      </c>
      <c r="E39" s="4">
        <v>5.1314514077202555E-4</v>
      </c>
      <c r="H39" s="5"/>
    </row>
    <row r="40" spans="1:8" ht="15" customHeight="1" x14ac:dyDescent="0.25">
      <c r="A40" s="12" t="s">
        <v>65</v>
      </c>
      <c r="B40" s="23">
        <v>1212.82</v>
      </c>
      <c r="C40" s="23">
        <v>2.25238</v>
      </c>
      <c r="D40" s="4">
        <v>3.4509130140530152E-3</v>
      </c>
      <c r="E40" s="4">
        <v>2.6246428570933918E-4</v>
      </c>
      <c r="H40" s="5"/>
    </row>
    <row r="41" spans="1:8" ht="15" customHeight="1" x14ac:dyDescent="0.25">
      <c r="A41" s="12" t="s">
        <v>66</v>
      </c>
      <c r="B41" s="23">
        <v>29530.41</v>
      </c>
      <c r="C41" s="23">
        <v>40.025550000000003</v>
      </c>
      <c r="D41" s="4">
        <v>8.4024732589602164E-2</v>
      </c>
      <c r="E41" s="4">
        <v>6.390625127680882E-3</v>
      </c>
      <c r="H41" s="5"/>
    </row>
    <row r="42" spans="1:8" ht="15" customHeight="1" x14ac:dyDescent="0.25">
      <c r="A42" s="12" t="s">
        <v>17</v>
      </c>
      <c r="B42" s="23">
        <v>7467072.9600000009</v>
      </c>
      <c r="C42" s="23">
        <v>12178.884290000002</v>
      </c>
      <c r="D42" s="4">
        <v>21.246532259154179</v>
      </c>
      <c r="E42" s="4">
        <v>1.6159363885703741</v>
      </c>
      <c r="H42" s="5"/>
    </row>
    <row r="43" spans="1:8" ht="15" customHeight="1" x14ac:dyDescent="0.25">
      <c r="A43" s="12" t="s">
        <v>67</v>
      </c>
      <c r="B43" s="23">
        <v>519591.92000000004</v>
      </c>
      <c r="C43" s="23">
        <v>60.314690000000006</v>
      </c>
      <c r="D43" s="4">
        <v>1.478427564457045</v>
      </c>
      <c r="E43" s="4">
        <v>0.11244399180681727</v>
      </c>
      <c r="H43" s="5"/>
    </row>
    <row r="44" spans="1:8" ht="15" customHeight="1" x14ac:dyDescent="0.25">
      <c r="A44" s="12" t="s">
        <v>18</v>
      </c>
      <c r="B44" s="23">
        <v>8831.36</v>
      </c>
      <c r="C44" s="23">
        <v>15.904389999999999</v>
      </c>
      <c r="D44" s="4">
        <v>2.5128423967107433E-2</v>
      </c>
      <c r="E44" s="4">
        <v>1.911179395328268E-3</v>
      </c>
      <c r="H44" s="5"/>
    </row>
    <row r="45" spans="1:8" ht="15" customHeight="1" x14ac:dyDescent="0.25">
      <c r="A45" s="12" t="s">
        <v>68</v>
      </c>
      <c r="B45" s="23">
        <v>9591</v>
      </c>
      <c r="C45" s="23">
        <v>17.99438</v>
      </c>
      <c r="D45" s="4">
        <v>2.7289875428985727E-2</v>
      </c>
      <c r="E45" s="4">
        <v>2.0755717783663462E-3</v>
      </c>
      <c r="H45" s="5"/>
    </row>
    <row r="46" spans="1:8" ht="15" customHeight="1" x14ac:dyDescent="0.25">
      <c r="A46" s="12" t="s">
        <v>108</v>
      </c>
      <c r="B46" s="23">
        <v>174011.34</v>
      </c>
      <c r="C46" s="23">
        <v>40.913619999999995</v>
      </c>
      <c r="D46" s="4">
        <v>0.49512540838607866</v>
      </c>
      <c r="E46" s="4">
        <v>3.7657494152821491E-2</v>
      </c>
      <c r="H46" s="5"/>
    </row>
    <row r="47" spans="1:8" ht="15" customHeight="1" x14ac:dyDescent="0.25">
      <c r="A47" s="12" t="s">
        <v>69</v>
      </c>
      <c r="B47" s="23">
        <v>2298240.7600000002</v>
      </c>
      <c r="C47" s="23">
        <v>1511.6868299999999</v>
      </c>
      <c r="D47" s="4">
        <v>6.5393289590467614</v>
      </c>
      <c r="E47" s="4">
        <v>0.49735832148339321</v>
      </c>
      <c r="H47" s="5"/>
    </row>
    <row r="48" spans="1:8" ht="15" customHeight="1" x14ac:dyDescent="0.25">
      <c r="A48" s="12" t="s">
        <v>109</v>
      </c>
      <c r="B48" s="23">
        <v>461008.19</v>
      </c>
      <c r="C48" s="23">
        <v>132.78121000000002</v>
      </c>
      <c r="D48" s="4">
        <v>1.3117355934565931</v>
      </c>
      <c r="E48" s="4">
        <v>9.9765987776014031E-2</v>
      </c>
      <c r="H48" s="5"/>
    </row>
    <row r="49" spans="1:8" ht="15" customHeight="1" x14ac:dyDescent="0.25">
      <c r="A49" s="12" t="s">
        <v>70</v>
      </c>
      <c r="B49" s="23">
        <v>24668.53</v>
      </c>
      <c r="C49" s="23">
        <v>7.5723900000000004</v>
      </c>
      <c r="D49" s="4">
        <v>7.0190919686810266E-2</v>
      </c>
      <c r="E49" s="4">
        <v>5.3384740571143325E-3</v>
      </c>
      <c r="H49" s="5"/>
    </row>
    <row r="50" spans="1:8" ht="15" customHeight="1" x14ac:dyDescent="0.25">
      <c r="A50" s="12" t="s">
        <v>71</v>
      </c>
      <c r="B50" s="23">
        <v>2151.0100000000002</v>
      </c>
      <c r="C50" s="23">
        <v>3.30924</v>
      </c>
      <c r="D50" s="4">
        <v>6.1204040190285256E-3</v>
      </c>
      <c r="E50" s="4">
        <v>4.6549636648772762E-4</v>
      </c>
      <c r="H50" s="5"/>
    </row>
    <row r="51" spans="1:8" ht="15" customHeight="1" x14ac:dyDescent="0.25">
      <c r="A51" s="12" t="s">
        <v>19</v>
      </c>
      <c r="B51" s="23">
        <v>14611495.339999998</v>
      </c>
      <c r="C51" s="23">
        <v>9460.7522499999995</v>
      </c>
      <c r="D51" s="4">
        <v>41.575006533187924</v>
      </c>
      <c r="E51" s="4">
        <v>3.1620485212632028</v>
      </c>
      <c r="H51" s="5"/>
    </row>
    <row r="52" spans="1:8" ht="15" customHeight="1" x14ac:dyDescent="0.25">
      <c r="A52" s="12" t="s">
        <v>72</v>
      </c>
      <c r="B52" s="23">
        <v>62360.89</v>
      </c>
      <c r="C52" s="23">
        <v>108.16157</v>
      </c>
      <c r="D52" s="4">
        <v>0.17743936187474527</v>
      </c>
      <c r="E52" s="4">
        <v>1.3495412715859464E-2</v>
      </c>
      <c r="H52" s="5"/>
    </row>
    <row r="53" spans="1:8" ht="15" customHeight="1" x14ac:dyDescent="0.25">
      <c r="A53" s="12" t="s">
        <v>73</v>
      </c>
      <c r="B53" s="23">
        <v>1693798.81</v>
      </c>
      <c r="C53" s="23">
        <v>3786.4690700000001</v>
      </c>
      <c r="D53" s="4">
        <v>4.8194722684458622</v>
      </c>
      <c r="E53" s="4">
        <v>0.36655208093697234</v>
      </c>
      <c r="H53" s="5"/>
    </row>
    <row r="54" spans="1:8" ht="15" customHeight="1" x14ac:dyDescent="0.25">
      <c r="A54" s="12" t="s">
        <v>20</v>
      </c>
      <c r="B54" s="23">
        <v>546565.61</v>
      </c>
      <c r="C54" s="23">
        <v>675.31689999999992</v>
      </c>
      <c r="D54" s="4">
        <v>1.5551775008515896</v>
      </c>
      <c r="E54" s="4">
        <v>0.11828132156621697</v>
      </c>
      <c r="H54" s="5"/>
    </row>
    <row r="55" spans="1:8" ht="15" customHeight="1" x14ac:dyDescent="0.25">
      <c r="A55" s="12" t="s">
        <v>74</v>
      </c>
      <c r="B55" s="23">
        <v>96947.430000000008</v>
      </c>
      <c r="C55" s="23">
        <v>115.21004000000001</v>
      </c>
      <c r="D55" s="4">
        <v>0.27585061910752934</v>
      </c>
      <c r="E55" s="4">
        <v>2.0980226221785726E-2</v>
      </c>
      <c r="H55" s="5"/>
    </row>
    <row r="56" spans="1:8" ht="15" customHeight="1" x14ac:dyDescent="0.25">
      <c r="A56" s="12" t="s">
        <v>21</v>
      </c>
      <c r="B56" s="23">
        <v>2746778.38</v>
      </c>
      <c r="C56" s="23">
        <v>535.40584000000001</v>
      </c>
      <c r="D56" s="4">
        <v>7.8155812554719235</v>
      </c>
      <c r="E56" s="4">
        <v>0.59442557470074353</v>
      </c>
      <c r="H56" s="5"/>
    </row>
    <row r="57" spans="1:8" ht="15" customHeight="1" x14ac:dyDescent="0.25">
      <c r="A57" s="12" t="s">
        <v>75</v>
      </c>
      <c r="B57" s="23">
        <v>1860.71</v>
      </c>
      <c r="C57" s="23">
        <v>2.72194</v>
      </c>
      <c r="D57" s="4">
        <v>5.2943951735447848E-3</v>
      </c>
      <c r="E57" s="4">
        <v>4.0267304386654618E-4</v>
      </c>
      <c r="H57" s="5"/>
    </row>
    <row r="58" spans="1:8" ht="15" customHeight="1" x14ac:dyDescent="0.25">
      <c r="A58" s="12" t="s">
        <v>76</v>
      </c>
      <c r="B58" s="23">
        <v>698068.31</v>
      </c>
      <c r="C58" s="23">
        <v>285.49714</v>
      </c>
      <c r="D58" s="4">
        <v>1.9862576603923048</v>
      </c>
      <c r="E58" s="4">
        <v>0.15106775973390577</v>
      </c>
      <c r="H58" s="5"/>
    </row>
    <row r="59" spans="1:8" ht="15" customHeight="1" x14ac:dyDescent="0.25">
      <c r="A59" s="12" t="s">
        <v>111</v>
      </c>
      <c r="B59" s="23">
        <v>1650.75</v>
      </c>
      <c r="C59" s="23">
        <v>1.4195500000000001</v>
      </c>
      <c r="D59" s="4">
        <v>4.6969827822331547E-3</v>
      </c>
      <c r="E59" s="4">
        <v>3.5723596216643172E-4</v>
      </c>
      <c r="H59" s="5"/>
    </row>
    <row r="60" spans="1:8" ht="15" customHeight="1" x14ac:dyDescent="0.25">
      <c r="A60" s="12" t="s">
        <v>77</v>
      </c>
      <c r="B60" s="23">
        <v>456478.01999999996</v>
      </c>
      <c r="C60" s="23">
        <v>200.31899999999999</v>
      </c>
      <c r="D60" s="4">
        <v>1.2988456158763479</v>
      </c>
      <c r="E60" s="4">
        <v>9.878562149479185E-2</v>
      </c>
      <c r="H60" s="5"/>
    </row>
    <row r="61" spans="1:8" ht="15" customHeight="1" x14ac:dyDescent="0.25">
      <c r="A61" s="12" t="s">
        <v>22</v>
      </c>
      <c r="B61" s="23">
        <v>1788095.14</v>
      </c>
      <c r="C61" s="23">
        <v>2659.6421500000006</v>
      </c>
      <c r="D61" s="4">
        <v>5.0877795460092576</v>
      </c>
      <c r="E61" s="4">
        <v>0.38695858717735598</v>
      </c>
      <c r="H61" s="5"/>
    </row>
    <row r="62" spans="1:8" ht="15" customHeight="1" x14ac:dyDescent="0.25">
      <c r="A62" s="7" t="s">
        <v>16</v>
      </c>
      <c r="B62" s="13">
        <v>35144902.089999996</v>
      </c>
      <c r="C62" s="13">
        <v>33041.450250000002</v>
      </c>
      <c r="D62" s="13">
        <v>100</v>
      </c>
      <c r="E62" s="13">
        <v>7.6056476833961444</v>
      </c>
      <c r="H62" s="5"/>
    </row>
    <row r="63" spans="1:8" ht="15" customHeight="1" x14ac:dyDescent="0.25">
      <c r="A63" s="5"/>
      <c r="B63" s="24"/>
      <c r="C63" s="24"/>
      <c r="D63" s="15"/>
      <c r="E63" s="15"/>
      <c r="H63" s="5"/>
    </row>
    <row r="64" spans="1:8" ht="15" customHeight="1" x14ac:dyDescent="0.25">
      <c r="A64" s="9" t="s">
        <v>24</v>
      </c>
      <c r="B64" s="24"/>
      <c r="C64" s="24"/>
      <c r="D64" s="14"/>
      <c r="E64" s="14"/>
      <c r="H64" s="5"/>
    </row>
    <row r="65" spans="1:8" ht="15" customHeight="1" x14ac:dyDescent="0.25">
      <c r="A65" s="12" t="s">
        <v>25</v>
      </c>
      <c r="B65" s="23">
        <v>8198184.5699999994</v>
      </c>
      <c r="C65" s="23">
        <v>31280.171279999999</v>
      </c>
      <c r="D65" s="4">
        <v>6.3436296082323329</v>
      </c>
      <c r="E65" s="4">
        <v>1.7741549919018287</v>
      </c>
      <c r="H65" s="5"/>
    </row>
    <row r="66" spans="1:8" ht="15" customHeight="1" x14ac:dyDescent="0.25">
      <c r="A66" s="12" t="s">
        <v>26</v>
      </c>
      <c r="B66" s="23">
        <v>8803810.3300000001</v>
      </c>
      <c r="C66" s="23">
        <v>38845.680229999998</v>
      </c>
      <c r="D66" s="4">
        <v>6.8122535419630923</v>
      </c>
      <c r="E66" s="4">
        <v>1.9052174187298627</v>
      </c>
      <c r="H66" s="5"/>
    </row>
    <row r="67" spans="1:8" ht="15" customHeight="1" x14ac:dyDescent="0.25">
      <c r="A67" s="12" t="s">
        <v>27</v>
      </c>
      <c r="B67" s="23">
        <v>33850992.280000009</v>
      </c>
      <c r="C67" s="23">
        <v>43138.936629999997</v>
      </c>
      <c r="D67" s="4">
        <v>26.193379163632592</v>
      </c>
      <c r="E67" s="4">
        <v>7.3256348916760601</v>
      </c>
      <c r="H67" s="5"/>
    </row>
    <row r="68" spans="1:8" ht="15" customHeight="1" x14ac:dyDescent="0.25">
      <c r="A68" s="12" t="s">
        <v>78</v>
      </c>
      <c r="B68" s="23">
        <v>1876835.18</v>
      </c>
      <c r="C68" s="23">
        <v>8442.5036</v>
      </c>
      <c r="D68" s="4">
        <v>1.4522663055413572</v>
      </c>
      <c r="E68" s="4">
        <v>0.40616266627600062</v>
      </c>
      <c r="H68" s="5"/>
    </row>
    <row r="69" spans="1:8" ht="15" customHeight="1" x14ac:dyDescent="0.25">
      <c r="A69" s="12" t="s">
        <v>79</v>
      </c>
      <c r="B69" s="23">
        <v>2054308.1399999997</v>
      </c>
      <c r="C69" s="23">
        <v>5028.3951200000001</v>
      </c>
      <c r="D69" s="4">
        <v>1.5895921627605769</v>
      </c>
      <c r="E69" s="4">
        <v>0.44456928364636228</v>
      </c>
      <c r="H69" s="5"/>
    </row>
    <row r="70" spans="1:8" ht="15" customHeight="1" x14ac:dyDescent="0.25">
      <c r="A70" s="12" t="s">
        <v>28</v>
      </c>
      <c r="B70" s="23">
        <v>1907070.2</v>
      </c>
      <c r="C70" s="23">
        <v>6567.2995000000001</v>
      </c>
      <c r="D70" s="4">
        <v>1.4756617007584103</v>
      </c>
      <c r="E70" s="4">
        <v>0.41270577483927262</v>
      </c>
      <c r="H70" s="5"/>
    </row>
    <row r="71" spans="1:8" ht="15" customHeight="1" x14ac:dyDescent="0.25">
      <c r="A71" s="12" t="s">
        <v>80</v>
      </c>
      <c r="B71" s="23">
        <v>6089056.5999999996</v>
      </c>
      <c r="C71" s="23">
        <v>126613.05803000001</v>
      </c>
      <c r="D71" s="4">
        <v>4.7116187009635109</v>
      </c>
      <c r="E71" s="4">
        <v>1.3177222433359752</v>
      </c>
      <c r="H71" s="5"/>
    </row>
    <row r="72" spans="1:8" ht="15" customHeight="1" x14ac:dyDescent="0.25">
      <c r="A72" s="12" t="s">
        <v>29</v>
      </c>
      <c r="B72" s="23">
        <v>16695721.239999998</v>
      </c>
      <c r="C72" s="23">
        <v>72239.730060000002</v>
      </c>
      <c r="D72" s="4">
        <v>12.918893284791883</v>
      </c>
      <c r="E72" s="4">
        <v>3.6130922557830862</v>
      </c>
      <c r="H72" s="5"/>
    </row>
    <row r="73" spans="1:8" ht="15" customHeight="1" x14ac:dyDescent="0.25">
      <c r="A73" s="12" t="s">
        <v>81</v>
      </c>
      <c r="B73" s="23">
        <v>2579860.65</v>
      </c>
      <c r="C73" s="23">
        <v>11860.01297</v>
      </c>
      <c r="D73" s="4">
        <v>1.9962566425182973</v>
      </c>
      <c r="E73" s="4">
        <v>0.55830319646104254</v>
      </c>
      <c r="H73" s="5"/>
    </row>
    <row r="74" spans="1:8" ht="15" customHeight="1" x14ac:dyDescent="0.25">
      <c r="A74" s="12" t="s">
        <v>30</v>
      </c>
      <c r="B74" s="23">
        <v>11399444.869999999</v>
      </c>
      <c r="C74" s="23">
        <v>1990.1663700000001</v>
      </c>
      <c r="D74" s="4">
        <v>8.8207157788769042</v>
      </c>
      <c r="E74" s="4">
        <v>2.466934215536964</v>
      </c>
      <c r="H74" s="5"/>
    </row>
    <row r="75" spans="1:8" ht="15" customHeight="1" x14ac:dyDescent="0.25">
      <c r="A75" s="12" t="s">
        <v>82</v>
      </c>
      <c r="B75" s="23">
        <v>955061.2</v>
      </c>
      <c r="C75" s="23">
        <v>324.10917999999998</v>
      </c>
      <c r="D75" s="4">
        <v>0.7390117231764034</v>
      </c>
      <c r="E75" s="4">
        <v>0.20668314809015711</v>
      </c>
      <c r="H75" s="5"/>
    </row>
    <row r="76" spans="1:8" ht="15" customHeight="1" x14ac:dyDescent="0.25">
      <c r="A76" s="12" t="s">
        <v>83</v>
      </c>
      <c r="B76" s="23">
        <v>1247700.1200000001</v>
      </c>
      <c r="C76" s="23">
        <v>5649.8628199999994</v>
      </c>
      <c r="D76" s="4">
        <v>0.9654512356785151</v>
      </c>
      <c r="E76" s="4">
        <v>0.2700126323570331</v>
      </c>
      <c r="H76" s="5"/>
    </row>
    <row r="77" spans="1:8" ht="15" customHeight="1" x14ac:dyDescent="0.25">
      <c r="A77" s="12" t="s">
        <v>84</v>
      </c>
      <c r="B77" s="23">
        <v>467533.48</v>
      </c>
      <c r="C77" s="23">
        <v>2040.0629899999999</v>
      </c>
      <c r="D77" s="4">
        <v>0.36177024330740326</v>
      </c>
      <c r="E77" s="4">
        <v>0.10117811453752545</v>
      </c>
      <c r="H77" s="5"/>
    </row>
    <row r="78" spans="1:8" ht="15" customHeight="1" x14ac:dyDescent="0.25">
      <c r="A78" s="12" t="s">
        <v>85</v>
      </c>
      <c r="B78" s="23">
        <v>439079.71</v>
      </c>
      <c r="C78" s="23">
        <v>101.42904</v>
      </c>
      <c r="D78" s="4">
        <v>0.33975315204815726</v>
      </c>
      <c r="E78" s="4">
        <v>9.5020483216482099E-2</v>
      </c>
      <c r="H78" s="5"/>
    </row>
    <row r="79" spans="1:8" ht="15" customHeight="1" x14ac:dyDescent="0.25">
      <c r="A79" s="12" t="s">
        <v>31</v>
      </c>
      <c r="B79" s="23">
        <v>8549014.0199999996</v>
      </c>
      <c r="C79" s="23">
        <v>39437.887280000003</v>
      </c>
      <c r="D79" s="4">
        <v>6.6150960612570504</v>
      </c>
      <c r="E79" s="4">
        <v>1.8500773884652517</v>
      </c>
      <c r="H79" s="5"/>
    </row>
    <row r="80" spans="1:8" ht="15" customHeight="1" x14ac:dyDescent="0.25">
      <c r="A80" s="12" t="s">
        <v>86</v>
      </c>
      <c r="B80" s="23">
        <v>9972.41</v>
      </c>
      <c r="C80" s="23">
        <v>23.80996</v>
      </c>
      <c r="D80" s="4">
        <v>7.7164980614033924E-3</v>
      </c>
      <c r="E80" s="4">
        <v>2.1581120590447645E-3</v>
      </c>
      <c r="H80" s="5"/>
    </row>
    <row r="81" spans="1:8" ht="15" customHeight="1" x14ac:dyDescent="0.25">
      <c r="A81" s="12" t="s">
        <v>87</v>
      </c>
      <c r="B81" s="23">
        <v>577722.75</v>
      </c>
      <c r="C81" s="23">
        <v>2567.2343799999999</v>
      </c>
      <c r="D81" s="4">
        <v>0.44703301212080493</v>
      </c>
      <c r="E81" s="4">
        <v>0.12502398452926661</v>
      </c>
      <c r="H81" s="5"/>
    </row>
    <row r="82" spans="1:8" ht="15" customHeight="1" x14ac:dyDescent="0.25">
      <c r="A82" s="12" t="s">
        <v>114</v>
      </c>
      <c r="B82" s="23">
        <v>124785.23999999999</v>
      </c>
      <c r="C82" s="23">
        <v>547.66648999999995</v>
      </c>
      <c r="D82" s="4">
        <v>9.6556906760929095E-2</v>
      </c>
      <c r="E82" s="4">
        <v>2.7004558700935391E-2</v>
      </c>
      <c r="H82" s="5"/>
    </row>
    <row r="83" spans="1:8" ht="15" customHeight="1" x14ac:dyDescent="0.25">
      <c r="A83" s="12" t="s">
        <v>32</v>
      </c>
      <c r="B83" s="23">
        <v>1630950.53</v>
      </c>
      <c r="C83" s="23">
        <v>7663.6304200000004</v>
      </c>
      <c r="D83" s="4">
        <v>1.2620045307994592</v>
      </c>
      <c r="E83" s="4">
        <v>0.35295119299130806</v>
      </c>
      <c r="H83" s="5"/>
    </row>
    <row r="84" spans="1:8" ht="15" customHeight="1" x14ac:dyDescent="0.25">
      <c r="A84" s="12" t="s">
        <v>49</v>
      </c>
      <c r="B84" s="23">
        <v>857446.29999999993</v>
      </c>
      <c r="C84" s="23">
        <v>574.27240000000006</v>
      </c>
      <c r="D84" s="4">
        <v>0.66347880920534863</v>
      </c>
      <c r="E84" s="4">
        <v>0.18555847583616344</v>
      </c>
      <c r="H84" s="5"/>
    </row>
    <row r="85" spans="1:8" ht="15" customHeight="1" x14ac:dyDescent="0.25">
      <c r="A85" s="12" t="s">
        <v>88</v>
      </c>
      <c r="B85" s="23">
        <v>15994.22</v>
      </c>
      <c r="C85" s="23">
        <v>30.607199999999999</v>
      </c>
      <c r="D85" s="4">
        <v>1.2376082373634795E-2</v>
      </c>
      <c r="E85" s="4">
        <v>3.4612815815850888E-3</v>
      </c>
      <c r="H85" s="5"/>
    </row>
    <row r="86" spans="1:8" ht="15" customHeight="1" x14ac:dyDescent="0.25">
      <c r="A86" s="12" t="s">
        <v>89</v>
      </c>
      <c r="B86" s="23">
        <v>122884.45</v>
      </c>
      <c r="C86" s="23">
        <v>175.85</v>
      </c>
      <c r="D86" s="4">
        <v>9.5086104582705888E-2</v>
      </c>
      <c r="E86" s="4">
        <v>2.6593212013353185E-2</v>
      </c>
      <c r="H86" s="5"/>
    </row>
    <row r="87" spans="1:8" ht="15" customHeight="1" x14ac:dyDescent="0.25">
      <c r="A87" s="12" t="s">
        <v>33</v>
      </c>
      <c r="B87" s="23">
        <v>891.84</v>
      </c>
      <c r="C87" s="23">
        <v>1.40659</v>
      </c>
      <c r="D87" s="4">
        <v>6.9009212728738604E-4</v>
      </c>
      <c r="E87" s="4">
        <v>1.9300155717008054E-4</v>
      </c>
      <c r="H87" s="5"/>
    </row>
    <row r="88" spans="1:8" ht="15" customHeight="1" x14ac:dyDescent="0.25">
      <c r="A88" s="12" t="s">
        <v>90</v>
      </c>
      <c r="B88" s="23">
        <v>189179.46999999997</v>
      </c>
      <c r="C88" s="23">
        <v>685.07859999999994</v>
      </c>
      <c r="D88" s="4">
        <v>0.14638417529085956</v>
      </c>
      <c r="E88" s="4">
        <v>4.0940003021405783E-2</v>
      </c>
      <c r="H88" s="5"/>
    </row>
    <row r="89" spans="1:8" ht="15" customHeight="1" x14ac:dyDescent="0.25">
      <c r="A89" s="12" t="s">
        <v>34</v>
      </c>
      <c r="B89" s="23">
        <v>20338328.779999997</v>
      </c>
      <c r="C89" s="23">
        <v>78825.232129999989</v>
      </c>
      <c r="D89" s="4">
        <v>15.73748718745567</v>
      </c>
      <c r="E89" s="4">
        <v>4.4013826748935507</v>
      </c>
      <c r="H89" s="5"/>
    </row>
    <row r="90" spans="1:8" ht="15" customHeight="1" x14ac:dyDescent="0.25">
      <c r="A90" s="12" t="s">
        <v>23</v>
      </c>
      <c r="B90" s="23">
        <v>253090.16999999998</v>
      </c>
      <c r="C90" s="23">
        <v>218.75133</v>
      </c>
      <c r="D90" s="4">
        <v>0.19583729571540429</v>
      </c>
      <c r="E90" s="4">
        <v>5.477080744801803E-2</v>
      </c>
      <c r="H90" s="5"/>
    </row>
    <row r="91" spans="1:8" ht="15" customHeight="1" x14ac:dyDescent="0.25">
      <c r="A91" s="7" t="s">
        <v>24</v>
      </c>
      <c r="B91" s="13">
        <v>129234918.75000001</v>
      </c>
      <c r="C91" s="13">
        <v>484872.84460000007</v>
      </c>
      <c r="D91" s="13">
        <v>100</v>
      </c>
      <c r="E91" s="13">
        <v>27.967506009484705</v>
      </c>
      <c r="H91" s="5"/>
    </row>
    <row r="92" spans="1:8" ht="15" customHeight="1" x14ac:dyDescent="0.25">
      <c r="A92" s="5"/>
      <c r="B92" s="24"/>
      <c r="C92" s="24"/>
      <c r="D92" s="24"/>
      <c r="E92" s="24"/>
      <c r="H92" s="5"/>
    </row>
    <row r="93" spans="1:8" ht="15" customHeight="1" x14ac:dyDescent="0.25">
      <c r="A93" s="9" t="s">
        <v>35</v>
      </c>
      <c r="B93" s="24"/>
      <c r="C93" s="24"/>
      <c r="D93" s="15"/>
      <c r="E93" s="15"/>
      <c r="H93" s="5"/>
    </row>
    <row r="94" spans="1:8" ht="15" customHeight="1" x14ac:dyDescent="0.25">
      <c r="A94" s="12" t="s">
        <v>36</v>
      </c>
      <c r="B94" s="23">
        <v>10303931.609999999</v>
      </c>
      <c r="C94" s="23">
        <v>41379.108990000001</v>
      </c>
      <c r="D94" s="4">
        <v>10.846253981778208</v>
      </c>
      <c r="E94" s="4">
        <v>2.2298560792339597</v>
      </c>
      <c r="H94" s="5"/>
    </row>
    <row r="95" spans="1:8" ht="15" customHeight="1" x14ac:dyDescent="0.25">
      <c r="A95" s="12" t="s">
        <v>37</v>
      </c>
      <c r="B95" s="23">
        <v>20552946.780000001</v>
      </c>
      <c r="C95" s="23">
        <v>45164.953240000003</v>
      </c>
      <c r="D95" s="4">
        <v>21.634701130343647</v>
      </c>
      <c r="E95" s="4">
        <v>4.4478277863448525</v>
      </c>
      <c r="H95" s="5"/>
    </row>
    <row r="96" spans="1:8" ht="15" customHeight="1" x14ac:dyDescent="0.25">
      <c r="A96" s="12" t="s">
        <v>91</v>
      </c>
      <c r="B96" s="23">
        <v>170469.14</v>
      </c>
      <c r="C96" s="23">
        <v>356.91299999999995</v>
      </c>
      <c r="D96" s="4">
        <v>0.17944136844822353</v>
      </c>
      <c r="E96" s="4">
        <v>3.6890932756373861E-2</v>
      </c>
      <c r="H96" s="5"/>
    </row>
    <row r="97" spans="1:8" ht="15" customHeight="1" x14ac:dyDescent="0.25">
      <c r="A97" s="12" t="s">
        <v>115</v>
      </c>
      <c r="B97" s="23">
        <v>3618268.9499999997</v>
      </c>
      <c r="C97" s="23">
        <v>15576.375749999999</v>
      </c>
      <c r="D97" s="4">
        <v>3.808707733269006</v>
      </c>
      <c r="E97" s="4">
        <v>0.78302334680004515</v>
      </c>
      <c r="H97" s="5"/>
    </row>
    <row r="98" spans="1:8" ht="15" customHeight="1" x14ac:dyDescent="0.25">
      <c r="A98" s="12" t="s">
        <v>92</v>
      </c>
      <c r="B98" s="23">
        <v>2567565.21</v>
      </c>
      <c r="C98" s="23">
        <v>11225.84029</v>
      </c>
      <c r="D98" s="4">
        <v>2.7027027581792833</v>
      </c>
      <c r="E98" s="4">
        <v>0.55564236148381418</v>
      </c>
      <c r="H98" s="5"/>
    </row>
    <row r="99" spans="1:8" ht="15" customHeight="1" x14ac:dyDescent="0.25">
      <c r="A99" s="12" t="s">
        <v>38</v>
      </c>
      <c r="B99" s="23">
        <v>409561</v>
      </c>
      <c r="C99" s="23">
        <v>442.77</v>
      </c>
      <c r="D99" s="4">
        <v>0.43111724681090585</v>
      </c>
      <c r="E99" s="4">
        <v>8.8632390065634378E-2</v>
      </c>
      <c r="H99" s="5"/>
    </row>
    <row r="100" spans="1:8" ht="15" customHeight="1" x14ac:dyDescent="0.25">
      <c r="A100" s="12" t="s">
        <v>39</v>
      </c>
      <c r="B100" s="23">
        <v>2871230.66</v>
      </c>
      <c r="C100" s="23">
        <v>7976.4577200000003</v>
      </c>
      <c r="D100" s="4">
        <v>3.022350900350034</v>
      </c>
      <c r="E100" s="4">
        <v>0.62135807810198929</v>
      </c>
      <c r="H100" s="5"/>
    </row>
    <row r="101" spans="1:8" ht="15" customHeight="1" x14ac:dyDescent="0.25">
      <c r="A101" s="12" t="s">
        <v>93</v>
      </c>
      <c r="B101" s="23">
        <v>1350916.59</v>
      </c>
      <c r="C101" s="23">
        <v>6028.8893200000002</v>
      </c>
      <c r="D101" s="4">
        <v>1.4220187980593304</v>
      </c>
      <c r="E101" s="4">
        <v>0.29234953071951836</v>
      </c>
      <c r="H101" s="5"/>
    </row>
    <row r="102" spans="1:8" ht="15" customHeight="1" x14ac:dyDescent="0.25">
      <c r="A102" s="12" t="s">
        <v>94</v>
      </c>
      <c r="B102" s="23">
        <v>2667546.5</v>
      </c>
      <c r="C102" s="23">
        <v>12349.68418</v>
      </c>
      <c r="D102" s="4">
        <v>2.8079463201331869</v>
      </c>
      <c r="E102" s="4">
        <v>0.5772791401188534</v>
      </c>
      <c r="H102" s="5"/>
    </row>
    <row r="103" spans="1:8" ht="15" customHeight="1" x14ac:dyDescent="0.25">
      <c r="A103" s="12" t="s">
        <v>40</v>
      </c>
      <c r="B103" s="23">
        <v>951925.51</v>
      </c>
      <c r="C103" s="23">
        <v>1022.16544</v>
      </c>
      <c r="D103" s="4">
        <v>1.002027793271985</v>
      </c>
      <c r="E103" s="4">
        <v>0.20600455882212398</v>
      </c>
      <c r="H103" s="5"/>
    </row>
    <row r="104" spans="1:8" ht="15" customHeight="1" x14ac:dyDescent="0.25">
      <c r="A104" s="12" t="s">
        <v>41</v>
      </c>
      <c r="B104" s="23">
        <v>555167.86</v>
      </c>
      <c r="C104" s="23">
        <v>1807.4771900000001</v>
      </c>
      <c r="D104" s="4">
        <v>0.58438776963896077</v>
      </c>
      <c r="E104" s="4">
        <v>0.12014291966135322</v>
      </c>
      <c r="H104" s="5"/>
    </row>
    <row r="105" spans="1:8" ht="15" customHeight="1" x14ac:dyDescent="0.25">
      <c r="A105" s="12" t="s">
        <v>42</v>
      </c>
      <c r="B105" s="23">
        <v>1668003</v>
      </c>
      <c r="C105" s="23">
        <v>6560.6107099999999</v>
      </c>
      <c r="D105" s="4">
        <v>1.7557942798077246</v>
      </c>
      <c r="E105" s="4">
        <v>0.36096965415810667</v>
      </c>
      <c r="H105" s="5"/>
    </row>
    <row r="106" spans="1:8" ht="15" customHeight="1" x14ac:dyDescent="0.25">
      <c r="A106" s="12" t="s">
        <v>43</v>
      </c>
      <c r="B106" s="23">
        <v>10459441.379999999</v>
      </c>
      <c r="C106" s="23">
        <v>45146.902180000005</v>
      </c>
      <c r="D106" s="4">
        <v>11.009948630181247</v>
      </c>
      <c r="E106" s="4">
        <v>2.263509680513518</v>
      </c>
      <c r="H106" s="5"/>
    </row>
    <row r="107" spans="1:8" ht="15" customHeight="1" x14ac:dyDescent="0.25">
      <c r="A107" s="12" t="s">
        <v>95</v>
      </c>
      <c r="B107" s="23">
        <v>492238.52</v>
      </c>
      <c r="C107" s="23">
        <v>2117.05195</v>
      </c>
      <c r="D107" s="4">
        <v>0.51814629692933423</v>
      </c>
      <c r="E107" s="4">
        <v>0.10652448966080894</v>
      </c>
      <c r="H107" s="5"/>
    </row>
    <row r="108" spans="1:8" ht="15" customHeight="1" x14ac:dyDescent="0.25">
      <c r="A108" s="12" t="s">
        <v>44</v>
      </c>
      <c r="B108" s="23">
        <v>5150156.0999999996</v>
      </c>
      <c r="C108" s="23">
        <v>22973.84878</v>
      </c>
      <c r="D108" s="4">
        <v>5.421222036469274</v>
      </c>
      <c r="E108" s="4">
        <v>1.1145364044772481</v>
      </c>
      <c r="H108" s="5"/>
    </row>
    <row r="109" spans="1:8" ht="15" customHeight="1" x14ac:dyDescent="0.25">
      <c r="A109" s="12" t="s">
        <v>96</v>
      </c>
      <c r="B109" s="23">
        <v>311772.51</v>
      </c>
      <c r="C109" s="23">
        <v>1383.50251</v>
      </c>
      <c r="D109" s="4">
        <v>0.32818189755012228</v>
      </c>
      <c r="E109" s="4">
        <v>6.7470151498951053E-2</v>
      </c>
      <c r="H109" s="5"/>
    </row>
    <row r="110" spans="1:8" ht="15" customHeight="1" x14ac:dyDescent="0.25">
      <c r="A110" s="12" t="s">
        <v>119</v>
      </c>
      <c r="B110" s="23">
        <v>2043049.67</v>
      </c>
      <c r="C110" s="23">
        <v>8963.2872000000007</v>
      </c>
      <c r="D110" s="4">
        <v>2.1505806188292582</v>
      </c>
      <c r="E110" s="4">
        <v>0.4421328575594492</v>
      </c>
      <c r="H110" s="5"/>
    </row>
    <row r="111" spans="1:8" ht="15" customHeight="1" x14ac:dyDescent="0.25">
      <c r="A111" s="12" t="s">
        <v>121</v>
      </c>
      <c r="B111" s="23">
        <v>1715859.09</v>
      </c>
      <c r="C111" s="23">
        <v>400.24280999999996</v>
      </c>
      <c r="D111" s="4">
        <v>1.8061691586754267</v>
      </c>
      <c r="E111" s="4">
        <v>0.37132610810732575</v>
      </c>
      <c r="H111" s="5"/>
    </row>
    <row r="112" spans="1:8" ht="15" customHeight="1" x14ac:dyDescent="0.25">
      <c r="A112" s="12" t="s">
        <v>97</v>
      </c>
      <c r="B112" s="23">
        <v>6788731.1800000006</v>
      </c>
      <c r="C112" s="23">
        <v>29832.219810000002</v>
      </c>
      <c r="D112" s="4">
        <v>7.146039529303212</v>
      </c>
      <c r="E112" s="4">
        <v>1.469137613191916</v>
      </c>
      <c r="H112" s="5"/>
    </row>
    <row r="113" spans="1:8" ht="15" customHeight="1" x14ac:dyDescent="0.25">
      <c r="A113" s="12" t="s">
        <v>98</v>
      </c>
      <c r="B113" s="23">
        <v>3068299.0300000003</v>
      </c>
      <c r="C113" s="23">
        <v>6743.4979999999996</v>
      </c>
      <c r="D113" s="4">
        <v>3.2297914845558369</v>
      </c>
      <c r="E113" s="4">
        <v>0.66400530437460503</v>
      </c>
      <c r="H113" s="5"/>
    </row>
    <row r="114" spans="1:8" ht="15" customHeight="1" x14ac:dyDescent="0.25">
      <c r="A114" s="12" t="s">
        <v>45</v>
      </c>
      <c r="B114" s="23">
        <v>2224881.5300000003</v>
      </c>
      <c r="C114" s="23">
        <v>9396.4750500000009</v>
      </c>
      <c r="D114" s="4">
        <v>2.3419827564002333</v>
      </c>
      <c r="E114" s="4">
        <v>0.48148277696554459</v>
      </c>
      <c r="H114" s="5"/>
    </row>
    <row r="115" spans="1:8" ht="15" customHeight="1" x14ac:dyDescent="0.25">
      <c r="A115" s="12" t="s">
        <v>46</v>
      </c>
      <c r="B115" s="23">
        <v>6737167.0699999994</v>
      </c>
      <c r="C115" s="23">
        <v>22324.862130000001</v>
      </c>
      <c r="D115" s="4">
        <v>7.091761467824079</v>
      </c>
      <c r="E115" s="4">
        <v>1.4579787130258666</v>
      </c>
      <c r="H115" s="5"/>
    </row>
    <row r="116" spans="1:8" ht="15" customHeight="1" x14ac:dyDescent="0.25">
      <c r="A116" s="12" t="s">
        <v>99</v>
      </c>
      <c r="B116" s="23">
        <v>872866.9</v>
      </c>
      <c r="C116" s="23">
        <v>3788.53748</v>
      </c>
      <c r="D116" s="4">
        <v>0.91880812567693293</v>
      </c>
      <c r="E116" s="4">
        <v>0.18889562130227505</v>
      </c>
      <c r="H116" s="5"/>
    </row>
    <row r="117" spans="1:8" ht="15" customHeight="1" x14ac:dyDescent="0.25">
      <c r="A117" s="12" t="s">
        <v>100</v>
      </c>
      <c r="B117" s="23">
        <v>3114142.83</v>
      </c>
      <c r="C117" s="23">
        <v>13351.71</v>
      </c>
      <c r="D117" s="4">
        <v>3.2780481614351049</v>
      </c>
      <c r="E117" s="4">
        <v>0.67392628211342998</v>
      </c>
      <c r="H117" s="5"/>
    </row>
    <row r="118" spans="1:8" ht="15" customHeight="1" x14ac:dyDescent="0.25">
      <c r="A118" s="12" t="s">
        <v>23</v>
      </c>
      <c r="B118" s="23">
        <v>4333772.2</v>
      </c>
      <c r="C118" s="23">
        <v>16137.505999999999</v>
      </c>
      <c r="D118" s="4">
        <v>4.5618697560794192</v>
      </c>
      <c r="E118" s="4">
        <v>0.93786417184742299</v>
      </c>
      <c r="H118" s="5"/>
    </row>
    <row r="119" spans="1:8" ht="15" customHeight="1" x14ac:dyDescent="0.25">
      <c r="A119" s="7" t="s">
        <v>35</v>
      </c>
      <c r="B119" s="13">
        <v>94999910.820000023</v>
      </c>
      <c r="C119" s="13">
        <v>332450.88973000011</v>
      </c>
      <c r="D119" s="13">
        <v>100</v>
      </c>
      <c r="E119" s="13">
        <v>20.558766952904993</v>
      </c>
      <c r="H119" s="5"/>
    </row>
    <row r="120" spans="1:8" ht="15.75" customHeight="1" x14ac:dyDescent="0.25">
      <c r="B120" s="25"/>
      <c r="C120" s="25"/>
      <c r="D120" s="15"/>
      <c r="E120" s="15"/>
      <c r="H120" s="5"/>
    </row>
    <row r="121" spans="1:8" ht="15" customHeight="1" x14ac:dyDescent="0.25">
      <c r="A121" s="16" t="s">
        <v>47</v>
      </c>
      <c r="B121" s="26"/>
      <c r="C121" s="26"/>
      <c r="D121" s="3"/>
      <c r="E121" s="3"/>
      <c r="H121" s="5"/>
    </row>
    <row r="122" spans="1:8" ht="15" customHeight="1" x14ac:dyDescent="0.25">
      <c r="A122" s="12" t="s">
        <v>101</v>
      </c>
      <c r="B122" s="23">
        <v>4802.54</v>
      </c>
      <c r="C122" s="23">
        <v>5.8860000000000001</v>
      </c>
      <c r="D122" s="4">
        <v>0.32805546298203131</v>
      </c>
      <c r="E122" s="4">
        <v>1.0393094034485989E-3</v>
      </c>
      <c r="H122" s="5"/>
    </row>
    <row r="123" spans="1:8" ht="15" customHeight="1" x14ac:dyDescent="0.25">
      <c r="A123" s="12" t="s">
        <v>102</v>
      </c>
      <c r="B123" s="23">
        <v>917406.53999999992</v>
      </c>
      <c r="C123" s="23">
        <v>352.16775000000001</v>
      </c>
      <c r="D123" s="4">
        <v>62.666886110775422</v>
      </c>
      <c r="E123" s="4">
        <v>0.19853436802342994</v>
      </c>
      <c r="H123" s="5"/>
    </row>
    <row r="124" spans="1:8" ht="15" customHeight="1" x14ac:dyDescent="0.25">
      <c r="A124" s="12" t="s">
        <v>103</v>
      </c>
      <c r="B124" s="23">
        <v>539743.92999999993</v>
      </c>
      <c r="C124" s="23">
        <v>305.04906999999997</v>
      </c>
      <c r="D124" s="4">
        <v>36.869228543206525</v>
      </c>
      <c r="E124" s="4">
        <v>0.11680505355568142</v>
      </c>
      <c r="H124" s="5"/>
    </row>
    <row r="125" spans="1:8" ht="15" customHeight="1" x14ac:dyDescent="0.25">
      <c r="A125" s="12" t="s">
        <v>23</v>
      </c>
      <c r="B125" s="23">
        <v>1988.47</v>
      </c>
      <c r="C125" s="23">
        <v>3.3572000000000002</v>
      </c>
      <c r="D125" s="4">
        <v>0.13582988303603505</v>
      </c>
      <c r="E125" s="4">
        <v>4.3032136525160349E-4</v>
      </c>
      <c r="H125" s="5"/>
    </row>
    <row r="126" spans="1:8" ht="15" customHeight="1" x14ac:dyDescent="0.25">
      <c r="A126" s="7" t="s">
        <v>47</v>
      </c>
      <c r="B126" s="13">
        <v>1463941.4799999997</v>
      </c>
      <c r="C126" s="13">
        <v>666.4600200000001</v>
      </c>
      <c r="D126" s="13">
        <v>100</v>
      </c>
      <c r="E126" s="13">
        <v>0.31680905234781154</v>
      </c>
      <c r="H126" s="5"/>
    </row>
    <row r="127" spans="1:8" ht="15" customHeight="1" x14ac:dyDescent="0.25">
      <c r="A127" s="7" t="s">
        <v>0</v>
      </c>
      <c r="B127" s="13">
        <v>462089536.00000006</v>
      </c>
      <c r="C127" s="13">
        <v>1302126.2067200001</v>
      </c>
      <c r="D127" s="13"/>
      <c r="E127" s="13">
        <v>100</v>
      </c>
      <c r="H127" s="5"/>
    </row>
    <row r="128" spans="1:8" x14ac:dyDescent="0.25">
      <c r="B128" s="33"/>
      <c r="C128" s="33"/>
      <c r="D128" s="33"/>
      <c r="H128" s="5"/>
    </row>
    <row r="129" spans="1:8" ht="14.25" x14ac:dyDescent="0.3">
      <c r="A129" s="17"/>
      <c r="B129" s="33"/>
      <c r="C129" s="33"/>
      <c r="D129" s="6"/>
      <c r="H129" s="5"/>
    </row>
    <row r="130" spans="1:8" x14ac:dyDescent="0.25">
      <c r="A130" s="52" t="s">
        <v>48</v>
      </c>
      <c r="B130" s="41"/>
      <c r="C130" s="41"/>
      <c r="D130" s="42"/>
      <c r="H130" s="5"/>
    </row>
    <row r="131" spans="1:8" ht="14.25" x14ac:dyDescent="0.3">
      <c r="A131" s="48" t="s">
        <v>168</v>
      </c>
      <c r="B131" s="44"/>
      <c r="C131" s="44"/>
      <c r="D131" s="41"/>
      <c r="H131" s="5"/>
    </row>
    <row r="132" spans="1:8" ht="14.25" x14ac:dyDescent="0.3">
      <c r="A132" s="48" t="s">
        <v>122</v>
      </c>
      <c r="B132" s="46"/>
      <c r="C132" s="46"/>
      <c r="D132" s="47"/>
      <c r="H132" s="5"/>
    </row>
    <row r="133" spans="1:8" ht="14.25" x14ac:dyDescent="0.3">
      <c r="A133" s="38"/>
      <c r="B133" s="18"/>
      <c r="C133" s="18"/>
      <c r="D133" s="19"/>
      <c r="E133" s="5"/>
      <c r="F133" s="5"/>
      <c r="G133" s="5"/>
      <c r="H133" s="5"/>
    </row>
    <row r="134" spans="1:8" ht="15" x14ac:dyDescent="0.25">
      <c r="A134" s="5"/>
      <c r="B134" s="20"/>
      <c r="C134" s="20"/>
      <c r="D134" s="20"/>
      <c r="E134" s="5"/>
      <c r="F134" s="5"/>
      <c r="G134" s="5"/>
      <c r="H134" s="5"/>
    </row>
    <row r="135" spans="1:8" ht="15" x14ac:dyDescent="0.25">
      <c r="A135" s="27"/>
      <c r="B135" s="20"/>
      <c r="C135" s="20"/>
      <c r="D135" s="20"/>
      <c r="E135" s="5"/>
      <c r="F135" s="5"/>
      <c r="G135" s="5"/>
      <c r="H135" s="5"/>
    </row>
    <row r="136" spans="1:8" ht="15" x14ac:dyDescent="0.25">
      <c r="A136" s="27"/>
      <c r="B136" s="20"/>
      <c r="C136" s="20"/>
      <c r="D136" s="20"/>
      <c r="E136" s="5"/>
      <c r="F136" s="5"/>
      <c r="G136" s="5"/>
      <c r="H136" s="5"/>
    </row>
    <row r="137" spans="1:8" ht="15" x14ac:dyDescent="0.25">
      <c r="A137" s="27"/>
      <c r="B137" s="20"/>
      <c r="C137" s="20"/>
      <c r="D137" s="20"/>
      <c r="E137" s="5"/>
      <c r="F137" s="5"/>
      <c r="G137" s="5"/>
      <c r="H137" s="5"/>
    </row>
    <row r="138" spans="1:8" ht="15" x14ac:dyDescent="0.25">
      <c r="A138" s="27"/>
      <c r="B138" s="20"/>
      <c r="C138" s="20"/>
      <c r="D138" s="20"/>
      <c r="E138" s="5"/>
      <c r="F138" s="5"/>
      <c r="G138" s="5"/>
      <c r="H138" s="5"/>
    </row>
    <row r="139" spans="1:8" ht="15" x14ac:dyDescent="0.25">
      <c r="A139" s="27"/>
      <c r="B139" s="20"/>
      <c r="C139" s="20"/>
      <c r="D139" s="20"/>
      <c r="E139" s="5"/>
      <c r="F139" s="5"/>
      <c r="G139" s="5"/>
      <c r="H139" s="5"/>
    </row>
    <row r="140" spans="1:8" x14ac:dyDescent="0.25">
      <c r="A140" s="27"/>
      <c r="B140" s="5"/>
      <c r="C140" s="18"/>
      <c r="D140" s="18"/>
      <c r="E140" s="19"/>
      <c r="F140" s="5"/>
      <c r="G140" s="5"/>
      <c r="H140" s="5"/>
    </row>
    <row r="141" spans="1:8" x14ac:dyDescent="0.25">
      <c r="A141" s="27"/>
      <c r="B141" s="5"/>
      <c r="C141" s="5"/>
      <c r="D141" s="5"/>
      <c r="E141" s="19"/>
      <c r="F141" s="5"/>
      <c r="G141" s="5"/>
      <c r="H141" s="5"/>
    </row>
    <row r="142" spans="1:8" ht="21.75" customHeight="1" x14ac:dyDescent="0.25">
      <c r="A142" s="5"/>
      <c r="B142" s="5"/>
      <c r="C142" s="5"/>
      <c r="D142" s="5"/>
      <c r="E142" s="19"/>
      <c r="F142" s="5"/>
      <c r="G142" s="5"/>
      <c r="H142" s="5"/>
    </row>
    <row r="143" spans="1:8" x14ac:dyDescent="0.25">
      <c r="A143" s="5"/>
      <c r="B143" s="5"/>
      <c r="C143" s="5"/>
      <c r="D143" s="5"/>
      <c r="E143" s="19"/>
      <c r="F143" s="5"/>
      <c r="G143" s="5"/>
      <c r="H143" s="5"/>
    </row>
    <row r="144" spans="1:8" x14ac:dyDescent="0.25">
      <c r="A144" s="5"/>
      <c r="B144" s="5"/>
      <c r="C144" s="5"/>
      <c r="D144" s="5"/>
      <c r="E144" s="19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  <row r="147" spans="1:8" x14ac:dyDescent="0.25">
      <c r="A147" s="5"/>
      <c r="B147" s="5"/>
      <c r="C147" s="5"/>
      <c r="D147" s="5"/>
      <c r="E147" s="5"/>
      <c r="F147" s="5"/>
      <c r="G147" s="5"/>
      <c r="H147" s="5"/>
    </row>
    <row r="148" spans="1:8" x14ac:dyDescent="0.25">
      <c r="A148" s="5"/>
      <c r="B148" s="5"/>
      <c r="C148" s="5"/>
      <c r="D148" s="5"/>
      <c r="E148" s="5"/>
      <c r="F148" s="5"/>
      <c r="G148" s="5"/>
      <c r="H148" s="5"/>
    </row>
    <row r="149" spans="1:8" x14ac:dyDescent="0.25">
      <c r="A149" s="5"/>
      <c r="B149" s="5"/>
      <c r="C149" s="5"/>
      <c r="D149" s="5"/>
      <c r="E149" s="5"/>
      <c r="F149" s="5"/>
      <c r="G149" s="5"/>
      <c r="H149" s="5"/>
    </row>
    <row r="150" spans="1:8" x14ac:dyDescent="0.25">
      <c r="A150" s="5"/>
      <c r="B150" s="5"/>
      <c r="C150" s="5"/>
      <c r="D150" s="5"/>
      <c r="E150" s="5"/>
      <c r="F150" s="5"/>
      <c r="G150" s="5"/>
      <c r="H150" s="5"/>
    </row>
    <row r="151" spans="1:8" x14ac:dyDescent="0.25">
      <c r="A151" s="5"/>
      <c r="B151" s="5"/>
      <c r="C151" s="5"/>
      <c r="D151" s="5"/>
      <c r="E151" s="5"/>
      <c r="F151" s="5"/>
      <c r="G151" s="5"/>
      <c r="H151" s="5"/>
    </row>
    <row r="152" spans="1:8" x14ac:dyDescent="0.25">
      <c r="A152" s="5"/>
      <c r="B152" s="5"/>
      <c r="C152" s="5"/>
      <c r="D152" s="5"/>
      <c r="E152" s="5"/>
      <c r="F152" s="5"/>
      <c r="G152" s="5"/>
      <c r="H152" s="5"/>
    </row>
    <row r="153" spans="1:8" x14ac:dyDescent="0.25">
      <c r="B153" s="6"/>
      <c r="C153" s="6"/>
      <c r="D153" s="6"/>
    </row>
    <row r="154" spans="1:8" x14ac:dyDescent="0.25">
      <c r="B154" s="6"/>
      <c r="C154" s="6"/>
      <c r="D154" s="6"/>
    </row>
    <row r="155" spans="1:8" x14ac:dyDescent="0.25">
      <c r="B155" s="6"/>
      <c r="C155" s="6"/>
      <c r="D155" s="6"/>
    </row>
    <row r="156" spans="1:8" x14ac:dyDescent="0.25">
      <c r="B156" s="6"/>
      <c r="C156" s="6"/>
      <c r="D156" s="6"/>
    </row>
  </sheetData>
  <pageMargins left="0.7" right="0.7" top="0.75" bottom="0.75" header="0.3" footer="0.3"/>
  <pageSetup paperSize="9" fitToHeight="0" orientation="portrait" verticalDpi="150" r:id="rId1"/>
  <rowBreaks count="1" manualBreakCount="1">
    <brk id="1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zoomScaleNormal="100" workbookViewId="0">
      <selection activeCell="B2" sqref="B2"/>
    </sheetView>
  </sheetViews>
  <sheetFormatPr baseColWidth="10" defaultColWidth="11.5703125" defaultRowHeight="13.5" x14ac:dyDescent="0.25"/>
  <cols>
    <col min="1" max="1" width="72.140625" style="5" customWidth="1"/>
    <col min="2" max="2" width="17.140625" style="22" bestFit="1" customWidth="1"/>
    <col min="3" max="3" width="13" style="21" bestFit="1" customWidth="1"/>
    <col min="4" max="4" width="19.28515625" style="21" customWidth="1"/>
    <col min="5" max="5" width="20.42578125" style="5" customWidth="1"/>
    <col min="6" max="256" width="11.5703125" style="5"/>
    <col min="257" max="257" width="72.140625" style="5" customWidth="1"/>
    <col min="258" max="258" width="17.140625" style="5" bestFit="1" customWidth="1"/>
    <col min="259" max="259" width="13" style="5" bestFit="1" customWidth="1"/>
    <col min="260" max="260" width="19.28515625" style="5" customWidth="1"/>
    <col min="261" max="261" width="20.42578125" style="5" customWidth="1"/>
    <col min="262" max="512" width="11.5703125" style="5"/>
    <col min="513" max="513" width="72.140625" style="5" customWidth="1"/>
    <col min="514" max="514" width="17.140625" style="5" bestFit="1" customWidth="1"/>
    <col min="515" max="515" width="13" style="5" bestFit="1" customWidth="1"/>
    <col min="516" max="516" width="19.28515625" style="5" customWidth="1"/>
    <col min="517" max="517" width="20.42578125" style="5" customWidth="1"/>
    <col min="518" max="768" width="11.5703125" style="5"/>
    <col min="769" max="769" width="72.140625" style="5" customWidth="1"/>
    <col min="770" max="770" width="17.140625" style="5" bestFit="1" customWidth="1"/>
    <col min="771" max="771" width="13" style="5" bestFit="1" customWidth="1"/>
    <col min="772" max="772" width="19.28515625" style="5" customWidth="1"/>
    <col min="773" max="773" width="20.42578125" style="5" customWidth="1"/>
    <col min="774" max="1024" width="11.5703125" style="5"/>
    <col min="1025" max="1025" width="72.140625" style="5" customWidth="1"/>
    <col min="1026" max="1026" width="17.140625" style="5" bestFit="1" customWidth="1"/>
    <col min="1027" max="1027" width="13" style="5" bestFit="1" customWidth="1"/>
    <col min="1028" max="1028" width="19.28515625" style="5" customWidth="1"/>
    <col min="1029" max="1029" width="20.42578125" style="5" customWidth="1"/>
    <col min="1030" max="1280" width="11.5703125" style="5"/>
    <col min="1281" max="1281" width="72.140625" style="5" customWidth="1"/>
    <col min="1282" max="1282" width="17.140625" style="5" bestFit="1" customWidth="1"/>
    <col min="1283" max="1283" width="13" style="5" bestFit="1" customWidth="1"/>
    <col min="1284" max="1284" width="19.28515625" style="5" customWidth="1"/>
    <col min="1285" max="1285" width="20.42578125" style="5" customWidth="1"/>
    <col min="1286" max="1536" width="11.5703125" style="5"/>
    <col min="1537" max="1537" width="72.140625" style="5" customWidth="1"/>
    <col min="1538" max="1538" width="17.140625" style="5" bestFit="1" customWidth="1"/>
    <col min="1539" max="1539" width="13" style="5" bestFit="1" customWidth="1"/>
    <col min="1540" max="1540" width="19.28515625" style="5" customWidth="1"/>
    <col min="1541" max="1541" width="20.42578125" style="5" customWidth="1"/>
    <col min="1542" max="1792" width="11.5703125" style="5"/>
    <col min="1793" max="1793" width="72.140625" style="5" customWidth="1"/>
    <col min="1794" max="1794" width="17.140625" style="5" bestFit="1" customWidth="1"/>
    <col min="1795" max="1795" width="13" style="5" bestFit="1" customWidth="1"/>
    <col min="1796" max="1796" width="19.28515625" style="5" customWidth="1"/>
    <col min="1797" max="1797" width="20.42578125" style="5" customWidth="1"/>
    <col min="1798" max="2048" width="11.5703125" style="5"/>
    <col min="2049" max="2049" width="72.140625" style="5" customWidth="1"/>
    <col min="2050" max="2050" width="17.140625" style="5" bestFit="1" customWidth="1"/>
    <col min="2051" max="2051" width="13" style="5" bestFit="1" customWidth="1"/>
    <col min="2052" max="2052" width="19.28515625" style="5" customWidth="1"/>
    <col min="2053" max="2053" width="20.42578125" style="5" customWidth="1"/>
    <col min="2054" max="2304" width="11.5703125" style="5"/>
    <col min="2305" max="2305" width="72.140625" style="5" customWidth="1"/>
    <col min="2306" max="2306" width="17.140625" style="5" bestFit="1" customWidth="1"/>
    <col min="2307" max="2307" width="13" style="5" bestFit="1" customWidth="1"/>
    <col min="2308" max="2308" width="19.28515625" style="5" customWidth="1"/>
    <col min="2309" max="2309" width="20.42578125" style="5" customWidth="1"/>
    <col min="2310" max="2560" width="11.5703125" style="5"/>
    <col min="2561" max="2561" width="72.140625" style="5" customWidth="1"/>
    <col min="2562" max="2562" width="17.140625" style="5" bestFit="1" customWidth="1"/>
    <col min="2563" max="2563" width="13" style="5" bestFit="1" customWidth="1"/>
    <col min="2564" max="2564" width="19.28515625" style="5" customWidth="1"/>
    <col min="2565" max="2565" width="20.42578125" style="5" customWidth="1"/>
    <col min="2566" max="2816" width="11.5703125" style="5"/>
    <col min="2817" max="2817" width="72.140625" style="5" customWidth="1"/>
    <col min="2818" max="2818" width="17.140625" style="5" bestFit="1" customWidth="1"/>
    <col min="2819" max="2819" width="13" style="5" bestFit="1" customWidth="1"/>
    <col min="2820" max="2820" width="19.28515625" style="5" customWidth="1"/>
    <col min="2821" max="2821" width="20.42578125" style="5" customWidth="1"/>
    <col min="2822" max="3072" width="11.5703125" style="5"/>
    <col min="3073" max="3073" width="72.140625" style="5" customWidth="1"/>
    <col min="3074" max="3074" width="17.140625" style="5" bestFit="1" customWidth="1"/>
    <col min="3075" max="3075" width="13" style="5" bestFit="1" customWidth="1"/>
    <col min="3076" max="3076" width="19.28515625" style="5" customWidth="1"/>
    <col min="3077" max="3077" width="20.42578125" style="5" customWidth="1"/>
    <col min="3078" max="3328" width="11.5703125" style="5"/>
    <col min="3329" max="3329" width="72.140625" style="5" customWidth="1"/>
    <col min="3330" max="3330" width="17.140625" style="5" bestFit="1" customWidth="1"/>
    <col min="3331" max="3331" width="13" style="5" bestFit="1" customWidth="1"/>
    <col min="3332" max="3332" width="19.28515625" style="5" customWidth="1"/>
    <col min="3333" max="3333" width="20.42578125" style="5" customWidth="1"/>
    <col min="3334" max="3584" width="11.5703125" style="5"/>
    <col min="3585" max="3585" width="72.140625" style="5" customWidth="1"/>
    <col min="3586" max="3586" width="17.140625" style="5" bestFit="1" customWidth="1"/>
    <col min="3587" max="3587" width="13" style="5" bestFit="1" customWidth="1"/>
    <col min="3588" max="3588" width="19.28515625" style="5" customWidth="1"/>
    <col min="3589" max="3589" width="20.42578125" style="5" customWidth="1"/>
    <col min="3590" max="3840" width="11.5703125" style="5"/>
    <col min="3841" max="3841" width="72.140625" style="5" customWidth="1"/>
    <col min="3842" max="3842" width="17.140625" style="5" bestFit="1" customWidth="1"/>
    <col min="3843" max="3843" width="13" style="5" bestFit="1" customWidth="1"/>
    <col min="3844" max="3844" width="19.28515625" style="5" customWidth="1"/>
    <col min="3845" max="3845" width="20.42578125" style="5" customWidth="1"/>
    <col min="3846" max="4096" width="11.5703125" style="5"/>
    <col min="4097" max="4097" width="72.140625" style="5" customWidth="1"/>
    <col min="4098" max="4098" width="17.140625" style="5" bestFit="1" customWidth="1"/>
    <col min="4099" max="4099" width="13" style="5" bestFit="1" customWidth="1"/>
    <col min="4100" max="4100" width="19.28515625" style="5" customWidth="1"/>
    <col min="4101" max="4101" width="20.42578125" style="5" customWidth="1"/>
    <col min="4102" max="4352" width="11.5703125" style="5"/>
    <col min="4353" max="4353" width="72.140625" style="5" customWidth="1"/>
    <col min="4354" max="4354" width="17.140625" style="5" bestFit="1" customWidth="1"/>
    <col min="4355" max="4355" width="13" style="5" bestFit="1" customWidth="1"/>
    <col min="4356" max="4356" width="19.28515625" style="5" customWidth="1"/>
    <col min="4357" max="4357" width="20.42578125" style="5" customWidth="1"/>
    <col min="4358" max="4608" width="11.5703125" style="5"/>
    <col min="4609" max="4609" width="72.140625" style="5" customWidth="1"/>
    <col min="4610" max="4610" width="17.140625" style="5" bestFit="1" customWidth="1"/>
    <col min="4611" max="4611" width="13" style="5" bestFit="1" customWidth="1"/>
    <col min="4612" max="4612" width="19.28515625" style="5" customWidth="1"/>
    <col min="4613" max="4613" width="20.42578125" style="5" customWidth="1"/>
    <col min="4614" max="4864" width="11.5703125" style="5"/>
    <col min="4865" max="4865" width="72.140625" style="5" customWidth="1"/>
    <col min="4866" max="4866" width="17.140625" style="5" bestFit="1" customWidth="1"/>
    <col min="4867" max="4867" width="13" style="5" bestFit="1" customWidth="1"/>
    <col min="4868" max="4868" width="19.28515625" style="5" customWidth="1"/>
    <col min="4869" max="4869" width="20.42578125" style="5" customWidth="1"/>
    <col min="4870" max="5120" width="11.5703125" style="5"/>
    <col min="5121" max="5121" width="72.140625" style="5" customWidth="1"/>
    <col min="5122" max="5122" width="17.140625" style="5" bestFit="1" customWidth="1"/>
    <col min="5123" max="5123" width="13" style="5" bestFit="1" customWidth="1"/>
    <col min="5124" max="5124" width="19.28515625" style="5" customWidth="1"/>
    <col min="5125" max="5125" width="20.42578125" style="5" customWidth="1"/>
    <col min="5126" max="5376" width="11.5703125" style="5"/>
    <col min="5377" max="5377" width="72.140625" style="5" customWidth="1"/>
    <col min="5378" max="5378" width="17.140625" style="5" bestFit="1" customWidth="1"/>
    <col min="5379" max="5379" width="13" style="5" bestFit="1" customWidth="1"/>
    <col min="5380" max="5380" width="19.28515625" style="5" customWidth="1"/>
    <col min="5381" max="5381" width="20.42578125" style="5" customWidth="1"/>
    <col min="5382" max="5632" width="11.5703125" style="5"/>
    <col min="5633" max="5633" width="72.140625" style="5" customWidth="1"/>
    <col min="5634" max="5634" width="17.140625" style="5" bestFit="1" customWidth="1"/>
    <col min="5635" max="5635" width="13" style="5" bestFit="1" customWidth="1"/>
    <col min="5636" max="5636" width="19.28515625" style="5" customWidth="1"/>
    <col min="5637" max="5637" width="20.42578125" style="5" customWidth="1"/>
    <col min="5638" max="5888" width="11.5703125" style="5"/>
    <col min="5889" max="5889" width="72.140625" style="5" customWidth="1"/>
    <col min="5890" max="5890" width="17.140625" style="5" bestFit="1" customWidth="1"/>
    <col min="5891" max="5891" width="13" style="5" bestFit="1" customWidth="1"/>
    <col min="5892" max="5892" width="19.28515625" style="5" customWidth="1"/>
    <col min="5893" max="5893" width="20.42578125" style="5" customWidth="1"/>
    <col min="5894" max="6144" width="11.5703125" style="5"/>
    <col min="6145" max="6145" width="72.140625" style="5" customWidth="1"/>
    <col min="6146" max="6146" width="17.140625" style="5" bestFit="1" customWidth="1"/>
    <col min="6147" max="6147" width="13" style="5" bestFit="1" customWidth="1"/>
    <col min="6148" max="6148" width="19.28515625" style="5" customWidth="1"/>
    <col min="6149" max="6149" width="20.42578125" style="5" customWidth="1"/>
    <col min="6150" max="6400" width="11.5703125" style="5"/>
    <col min="6401" max="6401" width="72.140625" style="5" customWidth="1"/>
    <col min="6402" max="6402" width="17.140625" style="5" bestFit="1" customWidth="1"/>
    <col min="6403" max="6403" width="13" style="5" bestFit="1" customWidth="1"/>
    <col min="6404" max="6404" width="19.28515625" style="5" customWidth="1"/>
    <col min="6405" max="6405" width="20.42578125" style="5" customWidth="1"/>
    <col min="6406" max="6656" width="11.5703125" style="5"/>
    <col min="6657" max="6657" width="72.140625" style="5" customWidth="1"/>
    <col min="6658" max="6658" width="17.140625" style="5" bestFit="1" customWidth="1"/>
    <col min="6659" max="6659" width="13" style="5" bestFit="1" customWidth="1"/>
    <col min="6660" max="6660" width="19.28515625" style="5" customWidth="1"/>
    <col min="6661" max="6661" width="20.42578125" style="5" customWidth="1"/>
    <col min="6662" max="6912" width="11.5703125" style="5"/>
    <col min="6913" max="6913" width="72.140625" style="5" customWidth="1"/>
    <col min="6914" max="6914" width="17.140625" style="5" bestFit="1" customWidth="1"/>
    <col min="6915" max="6915" width="13" style="5" bestFit="1" customWidth="1"/>
    <col min="6916" max="6916" width="19.28515625" style="5" customWidth="1"/>
    <col min="6917" max="6917" width="20.42578125" style="5" customWidth="1"/>
    <col min="6918" max="7168" width="11.5703125" style="5"/>
    <col min="7169" max="7169" width="72.140625" style="5" customWidth="1"/>
    <col min="7170" max="7170" width="17.140625" style="5" bestFit="1" customWidth="1"/>
    <col min="7171" max="7171" width="13" style="5" bestFit="1" customWidth="1"/>
    <col min="7172" max="7172" width="19.28515625" style="5" customWidth="1"/>
    <col min="7173" max="7173" width="20.42578125" style="5" customWidth="1"/>
    <col min="7174" max="7424" width="11.5703125" style="5"/>
    <col min="7425" max="7425" width="72.140625" style="5" customWidth="1"/>
    <col min="7426" max="7426" width="17.140625" style="5" bestFit="1" customWidth="1"/>
    <col min="7427" max="7427" width="13" style="5" bestFit="1" customWidth="1"/>
    <col min="7428" max="7428" width="19.28515625" style="5" customWidth="1"/>
    <col min="7429" max="7429" width="20.42578125" style="5" customWidth="1"/>
    <col min="7430" max="7680" width="11.5703125" style="5"/>
    <col min="7681" max="7681" width="72.140625" style="5" customWidth="1"/>
    <col min="7682" max="7682" width="17.140625" style="5" bestFit="1" customWidth="1"/>
    <col min="7683" max="7683" width="13" style="5" bestFit="1" customWidth="1"/>
    <col min="7684" max="7684" width="19.28515625" style="5" customWidth="1"/>
    <col min="7685" max="7685" width="20.42578125" style="5" customWidth="1"/>
    <col min="7686" max="7936" width="11.5703125" style="5"/>
    <col min="7937" max="7937" width="72.140625" style="5" customWidth="1"/>
    <col min="7938" max="7938" width="17.140625" style="5" bestFit="1" customWidth="1"/>
    <col min="7939" max="7939" width="13" style="5" bestFit="1" customWidth="1"/>
    <col min="7940" max="7940" width="19.28515625" style="5" customWidth="1"/>
    <col min="7941" max="7941" width="20.42578125" style="5" customWidth="1"/>
    <col min="7942" max="8192" width="11.5703125" style="5"/>
    <col min="8193" max="8193" width="72.140625" style="5" customWidth="1"/>
    <col min="8194" max="8194" width="17.140625" style="5" bestFit="1" customWidth="1"/>
    <col min="8195" max="8195" width="13" style="5" bestFit="1" customWidth="1"/>
    <col min="8196" max="8196" width="19.28515625" style="5" customWidth="1"/>
    <col min="8197" max="8197" width="20.42578125" style="5" customWidth="1"/>
    <col min="8198" max="8448" width="11.5703125" style="5"/>
    <col min="8449" max="8449" width="72.140625" style="5" customWidth="1"/>
    <col min="8450" max="8450" width="17.140625" style="5" bestFit="1" customWidth="1"/>
    <col min="8451" max="8451" width="13" style="5" bestFit="1" customWidth="1"/>
    <col min="8452" max="8452" width="19.28515625" style="5" customWidth="1"/>
    <col min="8453" max="8453" width="20.42578125" style="5" customWidth="1"/>
    <col min="8454" max="8704" width="11.5703125" style="5"/>
    <col min="8705" max="8705" width="72.140625" style="5" customWidth="1"/>
    <col min="8706" max="8706" width="17.140625" style="5" bestFit="1" customWidth="1"/>
    <col min="8707" max="8707" width="13" style="5" bestFit="1" customWidth="1"/>
    <col min="8708" max="8708" width="19.28515625" style="5" customWidth="1"/>
    <col min="8709" max="8709" width="20.42578125" style="5" customWidth="1"/>
    <col min="8710" max="8960" width="11.5703125" style="5"/>
    <col min="8961" max="8961" width="72.140625" style="5" customWidth="1"/>
    <col min="8962" max="8962" width="17.140625" style="5" bestFit="1" customWidth="1"/>
    <col min="8963" max="8963" width="13" style="5" bestFit="1" customWidth="1"/>
    <col min="8964" max="8964" width="19.28515625" style="5" customWidth="1"/>
    <col min="8965" max="8965" width="20.42578125" style="5" customWidth="1"/>
    <col min="8966" max="9216" width="11.5703125" style="5"/>
    <col min="9217" max="9217" width="72.140625" style="5" customWidth="1"/>
    <col min="9218" max="9218" width="17.140625" style="5" bestFit="1" customWidth="1"/>
    <col min="9219" max="9219" width="13" style="5" bestFit="1" customWidth="1"/>
    <col min="9220" max="9220" width="19.28515625" style="5" customWidth="1"/>
    <col min="9221" max="9221" width="20.42578125" style="5" customWidth="1"/>
    <col min="9222" max="9472" width="11.5703125" style="5"/>
    <col min="9473" max="9473" width="72.140625" style="5" customWidth="1"/>
    <col min="9474" max="9474" width="17.140625" style="5" bestFit="1" customWidth="1"/>
    <col min="9475" max="9475" width="13" style="5" bestFit="1" customWidth="1"/>
    <col min="9476" max="9476" width="19.28515625" style="5" customWidth="1"/>
    <col min="9477" max="9477" width="20.42578125" style="5" customWidth="1"/>
    <col min="9478" max="9728" width="11.5703125" style="5"/>
    <col min="9729" max="9729" width="72.140625" style="5" customWidth="1"/>
    <col min="9730" max="9730" width="17.140625" style="5" bestFit="1" customWidth="1"/>
    <col min="9731" max="9731" width="13" style="5" bestFit="1" customWidth="1"/>
    <col min="9732" max="9732" width="19.28515625" style="5" customWidth="1"/>
    <col min="9733" max="9733" width="20.42578125" style="5" customWidth="1"/>
    <col min="9734" max="9984" width="11.5703125" style="5"/>
    <col min="9985" max="9985" width="72.140625" style="5" customWidth="1"/>
    <col min="9986" max="9986" width="17.140625" style="5" bestFit="1" customWidth="1"/>
    <col min="9987" max="9987" width="13" style="5" bestFit="1" customWidth="1"/>
    <col min="9988" max="9988" width="19.28515625" style="5" customWidth="1"/>
    <col min="9989" max="9989" width="20.42578125" style="5" customWidth="1"/>
    <col min="9990" max="10240" width="11.5703125" style="5"/>
    <col min="10241" max="10241" width="72.140625" style="5" customWidth="1"/>
    <col min="10242" max="10242" width="17.140625" style="5" bestFit="1" customWidth="1"/>
    <col min="10243" max="10243" width="13" style="5" bestFit="1" customWidth="1"/>
    <col min="10244" max="10244" width="19.28515625" style="5" customWidth="1"/>
    <col min="10245" max="10245" width="20.42578125" style="5" customWidth="1"/>
    <col min="10246" max="10496" width="11.5703125" style="5"/>
    <col min="10497" max="10497" width="72.140625" style="5" customWidth="1"/>
    <col min="10498" max="10498" width="17.140625" style="5" bestFit="1" customWidth="1"/>
    <col min="10499" max="10499" width="13" style="5" bestFit="1" customWidth="1"/>
    <col min="10500" max="10500" width="19.28515625" style="5" customWidth="1"/>
    <col min="10501" max="10501" width="20.42578125" style="5" customWidth="1"/>
    <col min="10502" max="10752" width="11.5703125" style="5"/>
    <col min="10753" max="10753" width="72.140625" style="5" customWidth="1"/>
    <col min="10754" max="10754" width="17.140625" style="5" bestFit="1" customWidth="1"/>
    <col min="10755" max="10755" width="13" style="5" bestFit="1" customWidth="1"/>
    <col min="10756" max="10756" width="19.28515625" style="5" customWidth="1"/>
    <col min="10757" max="10757" width="20.42578125" style="5" customWidth="1"/>
    <col min="10758" max="11008" width="11.5703125" style="5"/>
    <col min="11009" max="11009" width="72.140625" style="5" customWidth="1"/>
    <col min="11010" max="11010" width="17.140625" style="5" bestFit="1" customWidth="1"/>
    <col min="11011" max="11011" width="13" style="5" bestFit="1" customWidth="1"/>
    <col min="11012" max="11012" width="19.28515625" style="5" customWidth="1"/>
    <col min="11013" max="11013" width="20.42578125" style="5" customWidth="1"/>
    <col min="11014" max="11264" width="11.5703125" style="5"/>
    <col min="11265" max="11265" width="72.140625" style="5" customWidth="1"/>
    <col min="11266" max="11266" width="17.140625" style="5" bestFit="1" customWidth="1"/>
    <col min="11267" max="11267" width="13" style="5" bestFit="1" customWidth="1"/>
    <col min="11268" max="11268" width="19.28515625" style="5" customWidth="1"/>
    <col min="11269" max="11269" width="20.42578125" style="5" customWidth="1"/>
    <col min="11270" max="11520" width="11.5703125" style="5"/>
    <col min="11521" max="11521" width="72.140625" style="5" customWidth="1"/>
    <col min="11522" max="11522" width="17.140625" style="5" bestFit="1" customWidth="1"/>
    <col min="11523" max="11523" width="13" style="5" bestFit="1" customWidth="1"/>
    <col min="11524" max="11524" width="19.28515625" style="5" customWidth="1"/>
    <col min="11525" max="11525" width="20.42578125" style="5" customWidth="1"/>
    <col min="11526" max="11776" width="11.5703125" style="5"/>
    <col min="11777" max="11777" width="72.140625" style="5" customWidth="1"/>
    <col min="11778" max="11778" width="17.140625" style="5" bestFit="1" customWidth="1"/>
    <col min="11779" max="11779" width="13" style="5" bestFit="1" customWidth="1"/>
    <col min="11780" max="11780" width="19.28515625" style="5" customWidth="1"/>
    <col min="11781" max="11781" width="20.42578125" style="5" customWidth="1"/>
    <col min="11782" max="12032" width="11.5703125" style="5"/>
    <col min="12033" max="12033" width="72.140625" style="5" customWidth="1"/>
    <col min="12034" max="12034" width="17.140625" style="5" bestFit="1" customWidth="1"/>
    <col min="12035" max="12035" width="13" style="5" bestFit="1" customWidth="1"/>
    <col min="12036" max="12036" width="19.28515625" style="5" customWidth="1"/>
    <col min="12037" max="12037" width="20.42578125" style="5" customWidth="1"/>
    <col min="12038" max="12288" width="11.5703125" style="5"/>
    <col min="12289" max="12289" width="72.140625" style="5" customWidth="1"/>
    <col min="12290" max="12290" width="17.140625" style="5" bestFit="1" customWidth="1"/>
    <col min="12291" max="12291" width="13" style="5" bestFit="1" customWidth="1"/>
    <col min="12292" max="12292" width="19.28515625" style="5" customWidth="1"/>
    <col min="12293" max="12293" width="20.42578125" style="5" customWidth="1"/>
    <col min="12294" max="12544" width="11.5703125" style="5"/>
    <col min="12545" max="12545" width="72.140625" style="5" customWidth="1"/>
    <col min="12546" max="12546" width="17.140625" style="5" bestFit="1" customWidth="1"/>
    <col min="12547" max="12547" width="13" style="5" bestFit="1" customWidth="1"/>
    <col min="12548" max="12548" width="19.28515625" style="5" customWidth="1"/>
    <col min="12549" max="12549" width="20.42578125" style="5" customWidth="1"/>
    <col min="12550" max="12800" width="11.5703125" style="5"/>
    <col min="12801" max="12801" width="72.140625" style="5" customWidth="1"/>
    <col min="12802" max="12802" width="17.140625" style="5" bestFit="1" customWidth="1"/>
    <col min="12803" max="12803" width="13" style="5" bestFit="1" customWidth="1"/>
    <col min="12804" max="12804" width="19.28515625" style="5" customWidth="1"/>
    <col min="12805" max="12805" width="20.42578125" style="5" customWidth="1"/>
    <col min="12806" max="13056" width="11.5703125" style="5"/>
    <col min="13057" max="13057" width="72.140625" style="5" customWidth="1"/>
    <col min="13058" max="13058" width="17.140625" style="5" bestFit="1" customWidth="1"/>
    <col min="13059" max="13059" width="13" style="5" bestFit="1" customWidth="1"/>
    <col min="13060" max="13060" width="19.28515625" style="5" customWidth="1"/>
    <col min="13061" max="13061" width="20.42578125" style="5" customWidth="1"/>
    <col min="13062" max="13312" width="11.5703125" style="5"/>
    <col min="13313" max="13313" width="72.140625" style="5" customWidth="1"/>
    <col min="13314" max="13314" width="17.140625" style="5" bestFit="1" customWidth="1"/>
    <col min="13315" max="13315" width="13" style="5" bestFit="1" customWidth="1"/>
    <col min="13316" max="13316" width="19.28515625" style="5" customWidth="1"/>
    <col min="13317" max="13317" width="20.42578125" style="5" customWidth="1"/>
    <col min="13318" max="13568" width="11.5703125" style="5"/>
    <col min="13569" max="13569" width="72.140625" style="5" customWidth="1"/>
    <col min="13570" max="13570" width="17.140625" style="5" bestFit="1" customWidth="1"/>
    <col min="13571" max="13571" width="13" style="5" bestFit="1" customWidth="1"/>
    <col min="13572" max="13572" width="19.28515625" style="5" customWidth="1"/>
    <col min="13573" max="13573" width="20.42578125" style="5" customWidth="1"/>
    <col min="13574" max="13824" width="11.5703125" style="5"/>
    <col min="13825" max="13825" width="72.140625" style="5" customWidth="1"/>
    <col min="13826" max="13826" width="17.140625" style="5" bestFit="1" customWidth="1"/>
    <col min="13827" max="13827" width="13" style="5" bestFit="1" customWidth="1"/>
    <col min="13828" max="13828" width="19.28515625" style="5" customWidth="1"/>
    <col min="13829" max="13829" width="20.42578125" style="5" customWidth="1"/>
    <col min="13830" max="14080" width="11.5703125" style="5"/>
    <col min="14081" max="14081" width="72.140625" style="5" customWidth="1"/>
    <col min="14082" max="14082" width="17.140625" style="5" bestFit="1" customWidth="1"/>
    <col min="14083" max="14083" width="13" style="5" bestFit="1" customWidth="1"/>
    <col min="14084" max="14084" width="19.28515625" style="5" customWidth="1"/>
    <col min="14085" max="14085" width="20.42578125" style="5" customWidth="1"/>
    <col min="14086" max="14336" width="11.5703125" style="5"/>
    <col min="14337" max="14337" width="72.140625" style="5" customWidth="1"/>
    <col min="14338" max="14338" width="17.140625" style="5" bestFit="1" customWidth="1"/>
    <col min="14339" max="14339" width="13" style="5" bestFit="1" customWidth="1"/>
    <col min="14340" max="14340" width="19.28515625" style="5" customWidth="1"/>
    <col min="14341" max="14341" width="20.42578125" style="5" customWidth="1"/>
    <col min="14342" max="14592" width="11.5703125" style="5"/>
    <col min="14593" max="14593" width="72.140625" style="5" customWidth="1"/>
    <col min="14594" max="14594" width="17.140625" style="5" bestFit="1" customWidth="1"/>
    <col min="14595" max="14595" width="13" style="5" bestFit="1" customWidth="1"/>
    <col min="14596" max="14596" width="19.28515625" style="5" customWidth="1"/>
    <col min="14597" max="14597" width="20.42578125" style="5" customWidth="1"/>
    <col min="14598" max="14848" width="11.5703125" style="5"/>
    <col min="14849" max="14849" width="72.140625" style="5" customWidth="1"/>
    <col min="14850" max="14850" width="17.140625" style="5" bestFit="1" customWidth="1"/>
    <col min="14851" max="14851" width="13" style="5" bestFit="1" customWidth="1"/>
    <col min="14852" max="14852" width="19.28515625" style="5" customWidth="1"/>
    <col min="14853" max="14853" width="20.42578125" style="5" customWidth="1"/>
    <col min="14854" max="15104" width="11.5703125" style="5"/>
    <col min="15105" max="15105" width="72.140625" style="5" customWidth="1"/>
    <col min="15106" max="15106" width="17.140625" style="5" bestFit="1" customWidth="1"/>
    <col min="15107" max="15107" width="13" style="5" bestFit="1" customWidth="1"/>
    <col min="15108" max="15108" width="19.28515625" style="5" customWidth="1"/>
    <col min="15109" max="15109" width="20.42578125" style="5" customWidth="1"/>
    <col min="15110" max="15360" width="11.5703125" style="5"/>
    <col min="15361" max="15361" width="72.140625" style="5" customWidth="1"/>
    <col min="15362" max="15362" width="17.140625" style="5" bestFit="1" customWidth="1"/>
    <col min="15363" max="15363" width="13" style="5" bestFit="1" customWidth="1"/>
    <col min="15364" max="15364" width="19.28515625" style="5" customWidth="1"/>
    <col min="15365" max="15365" width="20.42578125" style="5" customWidth="1"/>
    <col min="15366" max="15616" width="11.5703125" style="5"/>
    <col min="15617" max="15617" width="72.140625" style="5" customWidth="1"/>
    <col min="15618" max="15618" width="17.140625" style="5" bestFit="1" customWidth="1"/>
    <col min="15619" max="15619" width="13" style="5" bestFit="1" customWidth="1"/>
    <col min="15620" max="15620" width="19.28515625" style="5" customWidth="1"/>
    <col min="15621" max="15621" width="20.42578125" style="5" customWidth="1"/>
    <col min="15622" max="15872" width="11.5703125" style="5"/>
    <col min="15873" max="15873" width="72.140625" style="5" customWidth="1"/>
    <col min="15874" max="15874" width="17.140625" style="5" bestFit="1" customWidth="1"/>
    <col min="15875" max="15875" width="13" style="5" bestFit="1" customWidth="1"/>
    <col min="15876" max="15876" width="19.28515625" style="5" customWidth="1"/>
    <col min="15877" max="15877" width="20.42578125" style="5" customWidth="1"/>
    <col min="15878" max="16128" width="11.5703125" style="5"/>
    <col min="16129" max="16129" width="72.140625" style="5" customWidth="1"/>
    <col min="16130" max="16130" width="17.140625" style="5" bestFit="1" customWidth="1"/>
    <col min="16131" max="16131" width="13" style="5" bestFit="1" customWidth="1"/>
    <col min="16132" max="16132" width="19.28515625" style="5" customWidth="1"/>
    <col min="16133" max="16133" width="20.42578125" style="5" customWidth="1"/>
    <col min="16134" max="16384" width="11.5703125" style="5"/>
  </cols>
  <sheetData>
    <row r="1" spans="1:6" x14ac:dyDescent="0.25">
      <c r="A1" s="4"/>
      <c r="B1" s="4"/>
      <c r="C1" s="4"/>
      <c r="D1" s="4"/>
      <c r="E1" s="4"/>
    </row>
    <row r="2" spans="1:6" x14ac:dyDescent="0.25">
      <c r="A2" s="4"/>
      <c r="B2" s="4"/>
      <c r="C2" s="4"/>
      <c r="D2" s="4"/>
      <c r="E2" s="4"/>
    </row>
    <row r="3" spans="1:6" x14ac:dyDescent="0.25">
      <c r="A3" s="4"/>
      <c r="B3" s="4"/>
      <c r="C3" s="4"/>
      <c r="D3" s="4"/>
      <c r="E3" s="4"/>
    </row>
    <row r="4" spans="1:6" x14ac:dyDescent="0.25">
      <c r="A4" s="4"/>
      <c r="B4" s="4"/>
      <c r="C4" s="4"/>
      <c r="D4" s="4"/>
      <c r="E4" s="4"/>
    </row>
    <row r="5" spans="1:6" ht="33" customHeight="1" x14ac:dyDescent="0.25">
      <c r="A5" s="28" t="s">
        <v>169</v>
      </c>
      <c r="B5" s="28"/>
      <c r="C5" s="28"/>
      <c r="D5" s="28"/>
      <c r="E5" s="28"/>
      <c r="F5" s="6"/>
    </row>
    <row r="6" spans="1:6" ht="15" x14ac:dyDescent="0.25">
      <c r="A6" s="29"/>
      <c r="B6" s="30"/>
      <c r="C6" s="31"/>
      <c r="D6" s="31"/>
      <c r="E6" s="32"/>
      <c r="F6" s="6"/>
    </row>
    <row r="7" spans="1:6" ht="11.25" customHeight="1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</row>
    <row r="8" spans="1:6" ht="38.25" customHeight="1" x14ac:dyDescent="0.25">
      <c r="A8" s="9" t="s">
        <v>2</v>
      </c>
      <c r="B8" s="10"/>
      <c r="C8" s="10"/>
      <c r="D8" s="10"/>
      <c r="E8" s="10"/>
      <c r="F8" s="6"/>
    </row>
    <row r="9" spans="1:6" ht="15" customHeight="1" x14ac:dyDescent="0.25">
      <c r="A9" s="11" t="s">
        <v>104</v>
      </c>
      <c r="B9" s="23">
        <v>169902.8</v>
      </c>
      <c r="C9" s="23">
        <v>131.02000000000001</v>
      </c>
      <c r="D9" s="4">
        <v>6.2601708967392339E-2</v>
      </c>
      <c r="E9" s="4">
        <v>2.7748976906774241E-2</v>
      </c>
      <c r="F9" s="6"/>
    </row>
    <row r="10" spans="1:6" ht="15" customHeight="1" x14ac:dyDescent="0.25">
      <c r="A10" s="11" t="s">
        <v>51</v>
      </c>
      <c r="B10" s="23">
        <v>5998154.2399999984</v>
      </c>
      <c r="C10" s="23">
        <v>6800.80393</v>
      </c>
      <c r="D10" s="4">
        <v>2.2100560207013089</v>
      </c>
      <c r="E10" s="4">
        <v>0.97963449389315505</v>
      </c>
      <c r="F10" s="6"/>
    </row>
    <row r="11" spans="1:6" ht="15" customHeight="1" x14ac:dyDescent="0.25">
      <c r="A11" s="11" t="s">
        <v>3</v>
      </c>
      <c r="B11" s="23">
        <v>71185390.38000001</v>
      </c>
      <c r="C11" s="23">
        <v>218364.78039</v>
      </c>
      <c r="D11" s="4">
        <v>26.228685408945417</v>
      </c>
      <c r="E11" s="4">
        <v>11.626187171455264</v>
      </c>
      <c r="F11" s="6"/>
    </row>
    <row r="12" spans="1:6" ht="15" customHeight="1" x14ac:dyDescent="0.25">
      <c r="A12" s="11" t="s">
        <v>52</v>
      </c>
      <c r="B12" s="23">
        <v>3037921.1900000004</v>
      </c>
      <c r="C12" s="23">
        <v>3310.9470499999998</v>
      </c>
      <c r="D12" s="4">
        <v>1.1193403416674372</v>
      </c>
      <c r="E12" s="4">
        <v>0.49616136370860359</v>
      </c>
      <c r="F12" s="6"/>
    </row>
    <row r="13" spans="1:6" ht="15" customHeight="1" x14ac:dyDescent="0.25">
      <c r="A13" s="11" t="s">
        <v>4</v>
      </c>
      <c r="B13" s="23">
        <v>42700046.980000034</v>
      </c>
      <c r="C13" s="23">
        <v>86243.557759999996</v>
      </c>
      <c r="D13" s="4">
        <v>15.733089236527842</v>
      </c>
      <c r="E13" s="4">
        <v>6.9738851717934969</v>
      </c>
      <c r="F13" s="6"/>
    </row>
    <row r="14" spans="1:6" ht="15" customHeight="1" x14ac:dyDescent="0.25">
      <c r="A14" s="11" t="s">
        <v>5</v>
      </c>
      <c r="B14" s="23">
        <v>3815769.31</v>
      </c>
      <c r="C14" s="23">
        <v>10939.94594</v>
      </c>
      <c r="D14" s="4">
        <v>1.405943161803852</v>
      </c>
      <c r="E14" s="4">
        <v>0.62320158622911381</v>
      </c>
      <c r="F14" s="6"/>
    </row>
    <row r="15" spans="1:6" ht="14.25" customHeight="1" x14ac:dyDescent="0.25">
      <c r="A15" s="11" t="s">
        <v>6</v>
      </c>
      <c r="B15" s="23">
        <v>253073.47000000003</v>
      </c>
      <c r="C15" s="23">
        <v>231.84387000000004</v>
      </c>
      <c r="D15" s="4">
        <v>9.3246442767912593E-2</v>
      </c>
      <c r="E15" s="4">
        <v>4.1332631803285322E-2</v>
      </c>
      <c r="F15" s="6"/>
    </row>
    <row r="16" spans="1:6" ht="15" customHeight="1" x14ac:dyDescent="0.25">
      <c r="A16" s="11" t="s">
        <v>53</v>
      </c>
      <c r="B16" s="23">
        <v>4295369.5599999996</v>
      </c>
      <c r="C16" s="23">
        <v>10595.83282</v>
      </c>
      <c r="D16" s="4">
        <v>1.5826547596773926</v>
      </c>
      <c r="E16" s="4">
        <v>0.70153117386235553</v>
      </c>
      <c r="F16" s="6"/>
    </row>
    <row r="17" spans="1:6" ht="15" customHeight="1" x14ac:dyDescent="0.25">
      <c r="A17" s="11" t="s">
        <v>7</v>
      </c>
      <c r="B17" s="23">
        <v>5139651.99</v>
      </c>
      <c r="C17" s="23">
        <v>18832.144619999999</v>
      </c>
      <c r="D17" s="4">
        <v>1.8937357010694287</v>
      </c>
      <c r="E17" s="4">
        <v>0.83942162447803259</v>
      </c>
      <c r="F17" s="6"/>
    </row>
    <row r="18" spans="1:6" ht="15" customHeight="1" x14ac:dyDescent="0.25">
      <c r="A18" s="11" t="s">
        <v>8</v>
      </c>
      <c r="B18" s="23">
        <v>20677.699999999997</v>
      </c>
      <c r="C18" s="23">
        <v>10.747020000000001</v>
      </c>
      <c r="D18" s="4">
        <v>7.6188229829940923E-3</v>
      </c>
      <c r="E18" s="4">
        <v>3.3771369264379734E-3</v>
      </c>
      <c r="F18" s="6"/>
    </row>
    <row r="19" spans="1:6" ht="15" customHeight="1" x14ac:dyDescent="0.25">
      <c r="A19" s="11" t="s">
        <v>9</v>
      </c>
      <c r="B19" s="23">
        <v>27524035.070000004</v>
      </c>
      <c r="C19" s="23">
        <v>24290.521850000001</v>
      </c>
      <c r="D19" s="4">
        <v>10.141396334024163</v>
      </c>
      <c r="E19" s="4">
        <v>4.4952985679969633</v>
      </c>
      <c r="F19" s="6"/>
    </row>
    <row r="20" spans="1:6" ht="15" customHeight="1" x14ac:dyDescent="0.25">
      <c r="A20" s="11" t="s">
        <v>54</v>
      </c>
      <c r="B20" s="23">
        <v>1335199.0700000003</v>
      </c>
      <c r="C20" s="23">
        <v>4004.0851100000004</v>
      </c>
      <c r="D20" s="4">
        <v>0.49196213125194488</v>
      </c>
      <c r="E20" s="4">
        <v>0.21806826114329167</v>
      </c>
      <c r="F20" s="6"/>
    </row>
    <row r="21" spans="1:6" ht="15" customHeight="1" x14ac:dyDescent="0.25">
      <c r="A21" s="11" t="s">
        <v>55</v>
      </c>
      <c r="B21" s="23">
        <v>114369.35</v>
      </c>
      <c r="C21" s="23">
        <v>159.35357999999999</v>
      </c>
      <c r="D21" s="4">
        <v>4.2140075169389994E-2</v>
      </c>
      <c r="E21" s="4">
        <v>1.8679106241879361E-2</v>
      </c>
      <c r="F21" s="6"/>
    </row>
    <row r="22" spans="1:6" ht="15" customHeight="1" x14ac:dyDescent="0.25">
      <c r="A22" s="11" t="s">
        <v>10</v>
      </c>
      <c r="B22" s="23">
        <v>4267894.25</v>
      </c>
      <c r="C22" s="23">
        <v>8068.276319999999</v>
      </c>
      <c r="D22" s="4">
        <v>1.5725313163885897</v>
      </c>
      <c r="E22" s="4">
        <v>0.6970438332023049</v>
      </c>
      <c r="F22" s="6"/>
    </row>
    <row r="23" spans="1:6" ht="15" customHeight="1" x14ac:dyDescent="0.25">
      <c r="A23" s="12" t="s">
        <v>56</v>
      </c>
      <c r="B23" s="23">
        <v>16453.27</v>
      </c>
      <c r="C23" s="23">
        <v>9.3079699999999992</v>
      </c>
      <c r="D23" s="4">
        <v>6.0623063310429699E-3</v>
      </c>
      <c r="E23" s="4">
        <v>2.6871917900759814E-3</v>
      </c>
      <c r="F23" s="6"/>
    </row>
    <row r="24" spans="1:6" ht="15" customHeight="1" x14ac:dyDescent="0.25">
      <c r="A24" s="12" t="s">
        <v>57</v>
      </c>
      <c r="B24" s="23">
        <v>800362.25000000012</v>
      </c>
      <c r="C24" s="23">
        <v>38.086950000000002</v>
      </c>
      <c r="D24" s="4">
        <v>0.29489828680273267</v>
      </c>
      <c r="E24" s="4">
        <v>0.13071729007587796</v>
      </c>
      <c r="F24" s="6"/>
    </row>
    <row r="25" spans="1:6" ht="15" customHeight="1" x14ac:dyDescent="0.25">
      <c r="A25" s="12" t="s">
        <v>11</v>
      </c>
      <c r="B25" s="23">
        <v>5827536.6200000001</v>
      </c>
      <c r="C25" s="23">
        <v>16704.187260000002</v>
      </c>
      <c r="D25" s="4">
        <v>2.1471909320038356</v>
      </c>
      <c r="E25" s="4">
        <v>0.95176877068395127</v>
      </c>
      <c r="F25" s="6"/>
    </row>
    <row r="26" spans="1:6" ht="15" customHeight="1" x14ac:dyDescent="0.25">
      <c r="A26" s="12" t="s">
        <v>12</v>
      </c>
      <c r="B26" s="23">
        <v>19615836</v>
      </c>
      <c r="C26" s="23">
        <v>82834.069520000005</v>
      </c>
      <c r="D26" s="4">
        <v>7.2275728029443753</v>
      </c>
      <c r="E26" s="4">
        <v>3.203710475466389</v>
      </c>
      <c r="F26" s="6"/>
    </row>
    <row r="27" spans="1:6" ht="15" customHeight="1" x14ac:dyDescent="0.25">
      <c r="A27" s="12" t="s">
        <v>105</v>
      </c>
      <c r="B27" s="23">
        <v>3637746.17</v>
      </c>
      <c r="C27" s="23">
        <v>8318.8889999999992</v>
      </c>
      <c r="D27" s="4">
        <v>1.3403494647032665</v>
      </c>
      <c r="E27" s="4">
        <v>0.59412637380923938</v>
      </c>
      <c r="F27" s="6"/>
    </row>
    <row r="28" spans="1:6" ht="15" customHeight="1" x14ac:dyDescent="0.25">
      <c r="A28" s="12" t="s">
        <v>58</v>
      </c>
      <c r="B28" s="23">
        <v>1234396.48</v>
      </c>
      <c r="C28" s="23">
        <v>3672.0784800000001</v>
      </c>
      <c r="D28" s="4">
        <v>0.45482081043592892</v>
      </c>
      <c r="E28" s="4">
        <v>0.20160491420578952</v>
      </c>
      <c r="F28" s="6"/>
    </row>
    <row r="29" spans="1:6" ht="15" customHeight="1" x14ac:dyDescent="0.25">
      <c r="A29" s="12" t="s">
        <v>59</v>
      </c>
      <c r="B29" s="23">
        <v>1014.4399999999999</v>
      </c>
      <c r="C29" s="23">
        <v>1.51884</v>
      </c>
      <c r="D29" s="4">
        <v>3.7377652189888276E-4</v>
      </c>
      <c r="E29" s="4">
        <v>1.6568103723604356E-4</v>
      </c>
      <c r="F29" s="6"/>
    </row>
    <row r="30" spans="1:6" ht="15" customHeight="1" x14ac:dyDescent="0.25">
      <c r="A30" s="12" t="s">
        <v>13</v>
      </c>
      <c r="B30" s="23">
        <v>65957050.160000026</v>
      </c>
      <c r="C30" s="23">
        <v>49919.410980000001</v>
      </c>
      <c r="D30" s="4">
        <v>24.302271995894245</v>
      </c>
      <c r="E30" s="4">
        <v>10.772280749515554</v>
      </c>
      <c r="F30" s="6"/>
    </row>
    <row r="31" spans="1:6" ht="15" customHeight="1" x14ac:dyDescent="0.25">
      <c r="A31" s="12" t="s">
        <v>14</v>
      </c>
      <c r="B31" s="23">
        <v>4298815.1199999992</v>
      </c>
      <c r="C31" s="23">
        <v>14055.41677</v>
      </c>
      <c r="D31" s="4">
        <v>1.5839242969913725</v>
      </c>
      <c r="E31" s="4">
        <v>0.70209391188003922</v>
      </c>
      <c r="F31" s="6"/>
    </row>
    <row r="32" spans="1:6" ht="15" customHeight="1" x14ac:dyDescent="0.25">
      <c r="A32" s="12" t="s">
        <v>23</v>
      </c>
      <c r="B32" s="23">
        <v>156148.53</v>
      </c>
      <c r="C32" s="23">
        <v>209.69710000000001</v>
      </c>
      <c r="D32" s="4">
        <v>5.7533865426268038E-2</v>
      </c>
      <c r="E32" s="4">
        <v>2.5502592970785328E-2</v>
      </c>
      <c r="F32" s="6"/>
    </row>
    <row r="33" spans="1:6" ht="15" customHeight="1" x14ac:dyDescent="0.25">
      <c r="A33" s="7" t="s">
        <v>23</v>
      </c>
      <c r="B33" s="13">
        <v>271402814.39999998</v>
      </c>
      <c r="C33" s="13">
        <v>567746.5231300001</v>
      </c>
      <c r="D33" s="13">
        <v>100</v>
      </c>
      <c r="E33" s="13">
        <v>44.326229051075885</v>
      </c>
      <c r="F33" s="6"/>
    </row>
    <row r="34" spans="1:6" ht="15" customHeight="1" x14ac:dyDescent="0.25">
      <c r="B34" s="24"/>
      <c r="C34" s="24"/>
      <c r="D34" s="24"/>
      <c r="E34" s="24"/>
      <c r="F34" s="6"/>
    </row>
    <row r="35" spans="1:6" ht="15" customHeight="1" x14ac:dyDescent="0.25">
      <c r="A35" s="9" t="s">
        <v>16</v>
      </c>
      <c r="B35" s="24"/>
      <c r="C35" s="24"/>
      <c r="D35" s="14"/>
      <c r="E35" s="14"/>
      <c r="F35" s="6"/>
    </row>
    <row r="36" spans="1:6" ht="15" customHeight="1" x14ac:dyDescent="0.25">
      <c r="A36" s="12" t="s">
        <v>106</v>
      </c>
      <c r="B36" s="23">
        <v>7094.8600000000006</v>
      </c>
      <c r="C36" s="23">
        <v>12.38721</v>
      </c>
      <c r="D36" s="4">
        <v>1.4965030515786383E-2</v>
      </c>
      <c r="E36" s="4">
        <v>1.1587513937192108E-3</v>
      </c>
      <c r="F36" s="6"/>
    </row>
    <row r="37" spans="1:6" ht="15" customHeight="1" x14ac:dyDescent="0.25">
      <c r="A37" s="12" t="s">
        <v>60</v>
      </c>
      <c r="B37" s="23">
        <v>15629.76</v>
      </c>
      <c r="C37" s="23">
        <v>6.8030200000000001</v>
      </c>
      <c r="D37" s="4">
        <v>3.2967505398896854E-2</v>
      </c>
      <c r="E37" s="4">
        <v>2.5526939479421397E-3</v>
      </c>
      <c r="F37" s="6"/>
    </row>
    <row r="38" spans="1:6" ht="15" customHeight="1" x14ac:dyDescent="0.25">
      <c r="A38" s="12" t="s">
        <v>61</v>
      </c>
      <c r="B38" s="23">
        <v>2171225.1399999997</v>
      </c>
      <c r="C38" s="23">
        <v>1974.49344</v>
      </c>
      <c r="D38" s="4">
        <v>4.5797169326445557</v>
      </c>
      <c r="E38" s="4">
        <v>0.35461026109791988</v>
      </c>
      <c r="F38" s="6"/>
    </row>
    <row r="39" spans="1:6" ht="15" customHeight="1" x14ac:dyDescent="0.25">
      <c r="A39" s="12" t="s">
        <v>62</v>
      </c>
      <c r="B39" s="23">
        <v>57142.83</v>
      </c>
      <c r="C39" s="23">
        <v>5.4291400000000003</v>
      </c>
      <c r="D39" s="4">
        <v>0.12053010132805912</v>
      </c>
      <c r="E39" s="4">
        <v>9.3327188843134214E-3</v>
      </c>
      <c r="F39" s="6"/>
    </row>
    <row r="40" spans="1:6" ht="15" customHeight="1" x14ac:dyDescent="0.25">
      <c r="A40" s="12" t="s">
        <v>63</v>
      </c>
      <c r="B40" s="23">
        <v>2576.6400000000003</v>
      </c>
      <c r="C40" s="23">
        <v>4.6892599999999991</v>
      </c>
      <c r="D40" s="4">
        <v>5.4348494865572861E-3</v>
      </c>
      <c r="E40" s="4">
        <v>4.208236936476079E-4</v>
      </c>
      <c r="F40" s="6"/>
    </row>
    <row r="41" spans="1:6" ht="15" customHeight="1" x14ac:dyDescent="0.25">
      <c r="A41" s="12" t="s">
        <v>64</v>
      </c>
      <c r="B41" s="23">
        <v>2529.4300000000003</v>
      </c>
      <c r="C41" s="23">
        <v>4.8221099999999995</v>
      </c>
      <c r="D41" s="4">
        <v>5.3352704827925495E-3</v>
      </c>
      <c r="E41" s="4">
        <v>4.1311323096089044E-4</v>
      </c>
      <c r="F41" s="6"/>
    </row>
    <row r="42" spans="1:6" ht="15" customHeight="1" x14ac:dyDescent="0.25">
      <c r="A42" s="12" t="s">
        <v>65</v>
      </c>
      <c r="B42" s="23">
        <v>6911.32</v>
      </c>
      <c r="C42" s="23">
        <v>12.73625</v>
      </c>
      <c r="D42" s="4">
        <v>1.4577893672935723E-2</v>
      </c>
      <c r="E42" s="4">
        <v>1.1287751530600256E-3</v>
      </c>
      <c r="F42" s="6"/>
    </row>
    <row r="43" spans="1:6" ht="15" customHeight="1" x14ac:dyDescent="0.25">
      <c r="A43" s="12" t="s">
        <v>66</v>
      </c>
      <c r="B43" s="23">
        <v>42073.159999999996</v>
      </c>
      <c r="C43" s="23">
        <v>50.458120000000001</v>
      </c>
      <c r="D43" s="4">
        <v>8.8743981318244888E-2</v>
      </c>
      <c r="E43" s="4">
        <v>6.8715003239206048E-3</v>
      </c>
      <c r="F43" s="6"/>
    </row>
    <row r="44" spans="1:6" ht="15" customHeight="1" x14ac:dyDescent="0.25">
      <c r="A44" s="12" t="s">
        <v>107</v>
      </c>
      <c r="B44" s="23">
        <v>632.97</v>
      </c>
      <c r="C44" s="23">
        <v>1.1508499999999999</v>
      </c>
      <c r="D44" s="4">
        <v>1.3351095533354154E-3</v>
      </c>
      <c r="E44" s="4">
        <v>1.0337834286828053E-4</v>
      </c>
      <c r="F44" s="6"/>
    </row>
    <row r="45" spans="1:6" ht="15" customHeight="1" x14ac:dyDescent="0.25">
      <c r="A45" s="12" t="s">
        <v>17</v>
      </c>
      <c r="B45" s="23">
        <v>10412084.999999998</v>
      </c>
      <c r="C45" s="23">
        <v>18023.984630000003</v>
      </c>
      <c r="D45" s="4">
        <v>21.961979483451628</v>
      </c>
      <c r="E45" s="4">
        <v>1.7005293980815528</v>
      </c>
      <c r="F45" s="6"/>
    </row>
    <row r="46" spans="1:6" ht="15" customHeight="1" x14ac:dyDescent="0.25">
      <c r="A46" s="12" t="s">
        <v>67</v>
      </c>
      <c r="B46" s="23">
        <v>566305.70000000007</v>
      </c>
      <c r="C46" s="23">
        <v>68.548779999999979</v>
      </c>
      <c r="D46" s="4">
        <v>1.1944960269496183</v>
      </c>
      <c r="E46" s="4">
        <v>9.2490552194988099E-2</v>
      </c>
      <c r="F46" s="6"/>
    </row>
    <row r="47" spans="1:6" ht="15" customHeight="1" x14ac:dyDescent="0.25">
      <c r="A47" s="12" t="s">
        <v>18</v>
      </c>
      <c r="B47" s="23">
        <v>27949.870000000003</v>
      </c>
      <c r="C47" s="23">
        <v>51.350059999999999</v>
      </c>
      <c r="D47" s="4">
        <v>5.895403960927522E-2</v>
      </c>
      <c r="E47" s="4">
        <v>4.5648470606566944E-3</v>
      </c>
      <c r="F47" s="6"/>
    </row>
    <row r="48" spans="1:6" ht="15" customHeight="1" x14ac:dyDescent="0.25">
      <c r="A48" s="12" t="s">
        <v>68</v>
      </c>
      <c r="B48" s="23">
        <v>9912.3500000000022</v>
      </c>
      <c r="C48" s="23">
        <v>18.021909999999998</v>
      </c>
      <c r="D48" s="4">
        <v>2.090789955448806E-2</v>
      </c>
      <c r="E48" s="4">
        <v>1.6189113495590638E-3</v>
      </c>
      <c r="F48" s="6"/>
    </row>
    <row r="49" spans="1:6" ht="15" customHeight="1" x14ac:dyDescent="0.25">
      <c r="A49" s="12" t="s">
        <v>108</v>
      </c>
      <c r="B49" s="23">
        <v>214376.63</v>
      </c>
      <c r="C49" s="23">
        <v>64.269639999999995</v>
      </c>
      <c r="D49" s="4">
        <v>0.45217986117012121</v>
      </c>
      <c r="E49" s="4">
        <v>3.5012561036204738E-2</v>
      </c>
      <c r="F49" s="6"/>
    </row>
    <row r="50" spans="1:6" ht="15" customHeight="1" x14ac:dyDescent="0.25">
      <c r="A50" s="12" t="s">
        <v>69</v>
      </c>
      <c r="B50" s="23">
        <v>3072949.1400000011</v>
      </c>
      <c r="C50" s="23">
        <v>2045.3692799999997</v>
      </c>
      <c r="D50" s="4">
        <v>6.4817033251620941</v>
      </c>
      <c r="E50" s="4">
        <v>0.50188222160877749</v>
      </c>
      <c r="F50" s="6"/>
    </row>
    <row r="51" spans="1:6" ht="15" customHeight="1" x14ac:dyDescent="0.25">
      <c r="A51" s="12" t="s">
        <v>109</v>
      </c>
      <c r="B51" s="23">
        <v>461739.58</v>
      </c>
      <c r="C51" s="23">
        <v>133.86812</v>
      </c>
      <c r="D51" s="4">
        <v>0.97393703400016174</v>
      </c>
      <c r="E51" s="4">
        <v>7.5412535534220962E-2</v>
      </c>
      <c r="F51" s="6"/>
    </row>
    <row r="52" spans="1:6" ht="15" customHeight="1" x14ac:dyDescent="0.25">
      <c r="A52" s="12" t="s">
        <v>70</v>
      </c>
      <c r="B52" s="23">
        <v>26276.619999999995</v>
      </c>
      <c r="C52" s="23">
        <v>10.691940000000001</v>
      </c>
      <c r="D52" s="4">
        <v>5.5424690572008842E-2</v>
      </c>
      <c r="E52" s="4">
        <v>4.2915674230682606E-3</v>
      </c>
      <c r="F52" s="6"/>
    </row>
    <row r="53" spans="1:6" ht="15" customHeight="1" x14ac:dyDescent="0.25">
      <c r="A53" s="12" t="s">
        <v>110</v>
      </c>
      <c r="B53" s="23">
        <v>2138.6999999999998</v>
      </c>
      <c r="C53" s="23">
        <v>3.6038600000000001</v>
      </c>
      <c r="D53" s="4">
        <v>4.5111123777089798E-3</v>
      </c>
      <c r="E53" s="4">
        <v>3.4929816877954964E-4</v>
      </c>
      <c r="F53" s="6"/>
    </row>
    <row r="54" spans="1:6" ht="15" customHeight="1" x14ac:dyDescent="0.25">
      <c r="A54" s="12" t="s">
        <v>71</v>
      </c>
      <c r="B54" s="23">
        <v>3726.5400000000004</v>
      </c>
      <c r="C54" s="23">
        <v>5.7618199999999993</v>
      </c>
      <c r="D54" s="4">
        <v>7.8603080001999458E-3</v>
      </c>
      <c r="E54" s="4">
        <v>6.0862841814361213E-4</v>
      </c>
      <c r="F54" s="6"/>
    </row>
    <row r="55" spans="1:6" ht="15" customHeight="1" x14ac:dyDescent="0.25">
      <c r="A55" s="12" t="s">
        <v>19</v>
      </c>
      <c r="B55" s="23">
        <v>18449724.339999996</v>
      </c>
      <c r="C55" s="23">
        <v>10381.513189999998</v>
      </c>
      <c r="D55" s="4">
        <v>38.91559350796868</v>
      </c>
      <c r="E55" s="4">
        <v>3.0132580195677208</v>
      </c>
      <c r="F55" s="6"/>
    </row>
    <row r="56" spans="1:6" ht="15" customHeight="1" x14ac:dyDescent="0.25">
      <c r="A56" s="12" t="s">
        <v>72</v>
      </c>
      <c r="B56" s="23">
        <v>82882.900000000009</v>
      </c>
      <c r="C56" s="23">
        <v>144.43041000000002</v>
      </c>
      <c r="D56" s="4">
        <v>0.17482305890981234</v>
      </c>
      <c r="E56" s="4">
        <v>1.3536655535202946E-2</v>
      </c>
      <c r="F56" s="6"/>
    </row>
    <row r="57" spans="1:6" ht="15" customHeight="1" x14ac:dyDescent="0.25">
      <c r="A57" s="12" t="s">
        <v>73</v>
      </c>
      <c r="B57" s="23">
        <v>2149714.5099999998</v>
      </c>
      <c r="C57" s="23">
        <v>4063.8643499999998</v>
      </c>
      <c r="D57" s="4">
        <v>4.5343450388561246</v>
      </c>
      <c r="E57" s="4">
        <v>0.35109708782990923</v>
      </c>
      <c r="F57" s="6"/>
    </row>
    <row r="58" spans="1:6" ht="15" customHeight="1" x14ac:dyDescent="0.25">
      <c r="A58" s="12" t="s">
        <v>20</v>
      </c>
      <c r="B58" s="23">
        <v>1186999.7</v>
      </c>
      <c r="C58" s="23">
        <v>2007.9708499999999</v>
      </c>
      <c r="D58" s="4">
        <v>2.503712086317317</v>
      </c>
      <c r="E58" s="4">
        <v>0.19386394611300078</v>
      </c>
      <c r="F58" s="6"/>
    </row>
    <row r="59" spans="1:6" ht="15" customHeight="1" x14ac:dyDescent="0.25">
      <c r="A59" s="12" t="s">
        <v>74</v>
      </c>
      <c r="B59" s="23">
        <v>142613.69</v>
      </c>
      <c r="C59" s="23">
        <v>164.77825000000001</v>
      </c>
      <c r="D59" s="4">
        <v>0.3008118867488434</v>
      </c>
      <c r="E59" s="4">
        <v>2.3292046925653145E-2</v>
      </c>
      <c r="F59" s="6"/>
    </row>
    <row r="60" spans="1:6" ht="15" customHeight="1" x14ac:dyDescent="0.25">
      <c r="A60" s="12" t="s">
        <v>21</v>
      </c>
      <c r="B60" s="23">
        <v>3407214.3999999994</v>
      </c>
      <c r="C60" s="23">
        <v>809.29549000000009</v>
      </c>
      <c r="D60" s="4">
        <v>7.1867616090841508</v>
      </c>
      <c r="E60" s="4">
        <v>0.5564753123670042</v>
      </c>
      <c r="F60" s="6"/>
    </row>
    <row r="61" spans="1:6" ht="15" customHeight="1" x14ac:dyDescent="0.25">
      <c r="A61" s="12" t="s">
        <v>170</v>
      </c>
      <c r="B61" s="23">
        <v>2636.2599999999998</v>
      </c>
      <c r="C61" s="23">
        <v>3.3968000000000003</v>
      </c>
      <c r="D61" s="4">
        <v>5.5606046275116072E-3</v>
      </c>
      <c r="E61" s="4">
        <v>4.305609905207722E-4</v>
      </c>
      <c r="F61" s="6"/>
    </row>
    <row r="62" spans="1:6" ht="15" customHeight="1" x14ac:dyDescent="0.25">
      <c r="A62" s="12" t="s">
        <v>75</v>
      </c>
      <c r="B62" s="23">
        <v>6985.3700000000008</v>
      </c>
      <c r="C62" s="23">
        <v>9.0062099999999994</v>
      </c>
      <c r="D62" s="4">
        <v>1.4734085692185431E-2</v>
      </c>
      <c r="E62" s="4">
        <v>1.1408691958889059E-3</v>
      </c>
      <c r="F62" s="6"/>
    </row>
    <row r="63" spans="1:6" ht="15" customHeight="1" x14ac:dyDescent="0.25">
      <c r="A63" s="12" t="s">
        <v>76</v>
      </c>
      <c r="B63" s="23">
        <v>1681658.04</v>
      </c>
      <c r="C63" s="23">
        <v>2479.9482600000001</v>
      </c>
      <c r="D63" s="4">
        <v>3.5470839291709093</v>
      </c>
      <c r="E63" s="4">
        <v>0.27465286103025516</v>
      </c>
      <c r="F63" s="6"/>
    </row>
    <row r="64" spans="1:6" ht="15" customHeight="1" x14ac:dyDescent="0.25">
      <c r="A64" s="12" t="s">
        <v>111</v>
      </c>
      <c r="B64" s="23">
        <v>1994.42</v>
      </c>
      <c r="C64" s="23">
        <v>1.7126600000000001</v>
      </c>
      <c r="D64" s="4">
        <v>4.2067857803106297E-3</v>
      </c>
      <c r="E64" s="4">
        <v>3.2573397567555498E-4</v>
      </c>
      <c r="F64" s="6"/>
    </row>
    <row r="65" spans="1:6" ht="15" customHeight="1" x14ac:dyDescent="0.25">
      <c r="A65" s="12" t="s">
        <v>77</v>
      </c>
      <c r="B65" s="23">
        <v>540071.88</v>
      </c>
      <c r="C65" s="23">
        <v>216.46890999999999</v>
      </c>
      <c r="D65" s="4">
        <v>1.1391616134663858</v>
      </c>
      <c r="E65" s="4">
        <v>8.8205974981684532E-2</v>
      </c>
      <c r="F65" s="6"/>
    </row>
    <row r="66" spans="1:6" ht="15" customHeight="1" x14ac:dyDescent="0.25">
      <c r="A66" s="12" t="s">
        <v>22</v>
      </c>
      <c r="B66" s="23">
        <v>2640298.0499999998</v>
      </c>
      <c r="C66" s="23">
        <v>4042.9348500000006</v>
      </c>
      <c r="D66" s="4">
        <v>5.5691219966315435</v>
      </c>
      <c r="E66" s="4">
        <v>0.43122049558012621</v>
      </c>
      <c r="F66" s="6"/>
    </row>
    <row r="67" spans="1:6" ht="15" customHeight="1" x14ac:dyDescent="0.25">
      <c r="A67" s="12" t="s">
        <v>112</v>
      </c>
      <c r="B67" s="23">
        <v>13522.8</v>
      </c>
      <c r="C67" s="23">
        <v>19.63053</v>
      </c>
      <c r="D67" s="4">
        <v>2.8523341497771068E-2</v>
      </c>
      <c r="E67" s="4">
        <v>2.2085796403292159E-3</v>
      </c>
      <c r="F67" s="6"/>
    </row>
    <row r="68" spans="1:6" ht="15" customHeight="1" x14ac:dyDescent="0.25">
      <c r="A68" s="7" t="s">
        <v>16</v>
      </c>
      <c r="B68" s="13">
        <v>47409592.599999987</v>
      </c>
      <c r="C68" s="13">
        <v>46843.390200000002</v>
      </c>
      <c r="D68" s="13">
        <v>100</v>
      </c>
      <c r="E68" s="13">
        <v>7.7430606806772735</v>
      </c>
      <c r="F68" s="6"/>
    </row>
    <row r="69" spans="1:6" ht="15" customHeight="1" x14ac:dyDescent="0.25">
      <c r="B69" s="24"/>
      <c r="C69" s="24"/>
      <c r="D69" s="15"/>
      <c r="E69" s="15"/>
      <c r="F69" s="6"/>
    </row>
    <row r="70" spans="1:6" ht="15" customHeight="1" x14ac:dyDescent="0.25">
      <c r="A70" s="9" t="s">
        <v>24</v>
      </c>
      <c r="B70" s="24"/>
      <c r="C70" s="24"/>
      <c r="D70" s="14"/>
      <c r="E70" s="14"/>
      <c r="F70" s="6"/>
    </row>
    <row r="71" spans="1:6" ht="15" customHeight="1" x14ac:dyDescent="0.25">
      <c r="A71" s="12" t="s">
        <v>25</v>
      </c>
      <c r="B71" s="23">
        <v>12744759.26</v>
      </c>
      <c r="C71" s="23">
        <v>50329.302429999996</v>
      </c>
      <c r="D71" s="4">
        <v>7.1801291112039287</v>
      </c>
      <c r="E71" s="4">
        <v>2.0815079585983112</v>
      </c>
      <c r="F71" s="6"/>
    </row>
    <row r="72" spans="1:6" ht="15" customHeight="1" x14ac:dyDescent="0.25">
      <c r="A72" s="12" t="s">
        <v>113</v>
      </c>
      <c r="B72" s="23">
        <v>1316.5300000000002</v>
      </c>
      <c r="C72" s="23">
        <v>2.8179999999999996</v>
      </c>
      <c r="D72" s="4">
        <v>7.4170529124402689E-4</v>
      </c>
      <c r="E72" s="4">
        <v>2.1501917900750017E-4</v>
      </c>
      <c r="F72" s="6"/>
    </row>
    <row r="73" spans="1:6" ht="15" customHeight="1" x14ac:dyDescent="0.25">
      <c r="A73" s="12" t="s">
        <v>26</v>
      </c>
      <c r="B73" s="23">
        <v>10495193.26</v>
      </c>
      <c r="C73" s="23">
        <v>45881.316030000002</v>
      </c>
      <c r="D73" s="4">
        <v>5.9127709764081695</v>
      </c>
      <c r="E73" s="4">
        <v>1.7141028600109749</v>
      </c>
      <c r="F73" s="6"/>
    </row>
    <row r="74" spans="1:6" ht="15" customHeight="1" x14ac:dyDescent="0.25">
      <c r="A74" s="12" t="s">
        <v>27</v>
      </c>
      <c r="B74" s="23">
        <v>53489321.880000003</v>
      </c>
      <c r="C74" s="23">
        <v>64796.364580000001</v>
      </c>
      <c r="D74" s="4">
        <v>30.134758086371672</v>
      </c>
      <c r="E74" s="4">
        <v>8.7360182269340729</v>
      </c>
      <c r="F74" s="6"/>
    </row>
    <row r="75" spans="1:6" ht="15" customHeight="1" x14ac:dyDescent="0.25">
      <c r="A75" s="12" t="s">
        <v>78</v>
      </c>
      <c r="B75" s="23">
        <v>2192374.73</v>
      </c>
      <c r="C75" s="23">
        <v>9729.0856000000003</v>
      </c>
      <c r="D75" s="4">
        <v>1.2351377770583993</v>
      </c>
      <c r="E75" s="4">
        <v>0.35806446835346689</v>
      </c>
      <c r="F75" s="6"/>
    </row>
    <row r="76" spans="1:6" ht="15" customHeight="1" x14ac:dyDescent="0.25">
      <c r="A76" s="12" t="s">
        <v>79</v>
      </c>
      <c r="B76" s="23">
        <v>2491347.31</v>
      </c>
      <c r="C76" s="23">
        <v>6999.5003900000002</v>
      </c>
      <c r="D76" s="4">
        <v>1.4035726357573113</v>
      </c>
      <c r="E76" s="4">
        <v>0.40689346480425354</v>
      </c>
      <c r="F76" s="6"/>
    </row>
    <row r="77" spans="1:6" ht="15" customHeight="1" x14ac:dyDescent="0.25">
      <c r="A77" s="12" t="s">
        <v>28</v>
      </c>
      <c r="B77" s="23">
        <v>2335027.48</v>
      </c>
      <c r="C77" s="23">
        <v>7088.3611200000005</v>
      </c>
      <c r="D77" s="4">
        <v>1.3155053338064504</v>
      </c>
      <c r="E77" s="4">
        <v>0.38136289466214363</v>
      </c>
      <c r="F77" s="6"/>
    </row>
    <row r="78" spans="1:6" ht="15" customHeight="1" x14ac:dyDescent="0.25">
      <c r="A78" s="12" t="s">
        <v>80</v>
      </c>
      <c r="B78" s="23">
        <v>6834908.2800000003</v>
      </c>
      <c r="C78" s="23">
        <v>135490.21661999999</v>
      </c>
      <c r="D78" s="4">
        <v>3.8506434615569796</v>
      </c>
      <c r="E78" s="4">
        <v>1.1162953878431672</v>
      </c>
      <c r="F78" s="6"/>
    </row>
    <row r="79" spans="1:6" ht="15" customHeight="1" x14ac:dyDescent="0.25">
      <c r="A79" s="12" t="s">
        <v>29</v>
      </c>
      <c r="B79" s="23">
        <v>18395179.66</v>
      </c>
      <c r="C79" s="23">
        <v>79208.96686</v>
      </c>
      <c r="D79" s="4">
        <v>10.363457032658959</v>
      </c>
      <c r="E79" s="4">
        <v>3.0043496374474303</v>
      </c>
      <c r="F79" s="6"/>
    </row>
    <row r="80" spans="1:6" ht="15" customHeight="1" x14ac:dyDescent="0.25">
      <c r="A80" s="12" t="s">
        <v>81</v>
      </c>
      <c r="B80" s="23">
        <v>4230424.0199999996</v>
      </c>
      <c r="C80" s="23">
        <v>19221.409759999999</v>
      </c>
      <c r="D80" s="4">
        <v>2.383331849513362</v>
      </c>
      <c r="E80" s="4">
        <v>0.69092409564081958</v>
      </c>
      <c r="F80" s="6"/>
    </row>
    <row r="81" spans="1:6" ht="15" customHeight="1" x14ac:dyDescent="0.25">
      <c r="A81" s="12" t="s">
        <v>30</v>
      </c>
      <c r="B81" s="23">
        <v>13281962.17</v>
      </c>
      <c r="C81" s="23">
        <v>2344.8827799999999</v>
      </c>
      <c r="D81" s="4">
        <v>7.4827779234745861</v>
      </c>
      <c r="E81" s="4">
        <v>2.1692453657737194</v>
      </c>
      <c r="F81" s="6"/>
    </row>
    <row r="82" spans="1:6" ht="15" customHeight="1" x14ac:dyDescent="0.25">
      <c r="A82" s="12" t="s">
        <v>82</v>
      </c>
      <c r="B82" s="23">
        <v>1414440.79</v>
      </c>
      <c r="C82" s="23">
        <v>508.43368000000004</v>
      </c>
      <c r="D82" s="4">
        <v>0.79686616947155131</v>
      </c>
      <c r="E82" s="4">
        <v>0.2310102294824424</v>
      </c>
      <c r="F82" s="6"/>
    </row>
    <row r="83" spans="1:6" ht="15" customHeight="1" x14ac:dyDescent="0.25">
      <c r="A83" s="12" t="s">
        <v>83</v>
      </c>
      <c r="B83" s="23">
        <v>2548013.9300000002</v>
      </c>
      <c r="C83" s="23">
        <v>11565.283009999999</v>
      </c>
      <c r="D83" s="4">
        <v>1.4354974167276762</v>
      </c>
      <c r="E83" s="4">
        <v>0.41614840780557522</v>
      </c>
      <c r="F83" s="6"/>
    </row>
    <row r="84" spans="1:6" ht="15" customHeight="1" x14ac:dyDescent="0.25">
      <c r="A84" s="12" t="s">
        <v>84</v>
      </c>
      <c r="B84" s="23">
        <v>866604.07</v>
      </c>
      <c r="C84" s="23">
        <v>3872.5329899999997</v>
      </c>
      <c r="D84" s="4">
        <v>0.48822649247082023</v>
      </c>
      <c r="E84" s="4">
        <v>0.14153608019259581</v>
      </c>
      <c r="F84" s="6"/>
    </row>
    <row r="85" spans="1:6" ht="15.75" customHeight="1" x14ac:dyDescent="0.25">
      <c r="A85" s="12" t="s">
        <v>85</v>
      </c>
      <c r="B85" s="23">
        <v>488642.57000000007</v>
      </c>
      <c r="C85" s="23">
        <v>112.99003999999999</v>
      </c>
      <c r="D85" s="4">
        <v>0.27529093882864791</v>
      </c>
      <c r="E85" s="4">
        <v>7.9806403370614357E-2</v>
      </c>
      <c r="F85" s="6"/>
    </row>
    <row r="86" spans="1:6" ht="15" customHeight="1" x14ac:dyDescent="0.25">
      <c r="A86" s="12" t="s">
        <v>31</v>
      </c>
      <c r="B86" s="23">
        <v>12005445.389999999</v>
      </c>
      <c r="C86" s="23">
        <v>55391.071209999995</v>
      </c>
      <c r="D86" s="4">
        <v>6.7636152381671577</v>
      </c>
      <c r="E86" s="4">
        <v>1.9607612522139086</v>
      </c>
      <c r="F86" s="6"/>
    </row>
    <row r="87" spans="1:6" ht="15" customHeight="1" x14ac:dyDescent="0.25">
      <c r="A87" s="12" t="s">
        <v>86</v>
      </c>
      <c r="B87" s="23">
        <v>9972.41</v>
      </c>
      <c r="C87" s="23">
        <v>23.80996</v>
      </c>
      <c r="D87" s="4">
        <v>5.6182458914379816E-3</v>
      </c>
      <c r="E87" s="4">
        <v>1.6287205084017716E-3</v>
      </c>
      <c r="F87" s="6"/>
    </row>
    <row r="88" spans="1:6" ht="15" customHeight="1" x14ac:dyDescent="0.25">
      <c r="A88" s="12" t="s">
        <v>87</v>
      </c>
      <c r="B88" s="23">
        <v>1148089.3899999999</v>
      </c>
      <c r="C88" s="23">
        <v>5202.9638000000004</v>
      </c>
      <c r="D88" s="4">
        <v>0.64680939696332562</v>
      </c>
      <c r="E88" s="4">
        <v>0.18750901085810548</v>
      </c>
      <c r="F88" s="6"/>
    </row>
    <row r="89" spans="1:6" ht="15" customHeight="1" x14ac:dyDescent="0.25">
      <c r="A89" s="12" t="s">
        <v>114</v>
      </c>
      <c r="B89" s="23">
        <v>124785.23999999999</v>
      </c>
      <c r="C89" s="23">
        <v>547.66648999999995</v>
      </c>
      <c r="D89" s="4">
        <v>7.0301377695271491E-2</v>
      </c>
      <c r="E89" s="4">
        <v>2.0380257082674807E-2</v>
      </c>
      <c r="F89" s="6"/>
    </row>
    <row r="90" spans="1:6" ht="15" customHeight="1" x14ac:dyDescent="0.25">
      <c r="A90" s="12" t="s">
        <v>32</v>
      </c>
      <c r="B90" s="23">
        <v>2199647.5699999998</v>
      </c>
      <c r="C90" s="23">
        <v>10366.69744</v>
      </c>
      <c r="D90" s="4">
        <v>1.2392351420332737</v>
      </c>
      <c r="E90" s="4">
        <v>0.35925228791386649</v>
      </c>
      <c r="F90" s="6"/>
    </row>
    <row r="91" spans="1:6" ht="15" customHeight="1" x14ac:dyDescent="0.25">
      <c r="A91" s="12" t="s">
        <v>49</v>
      </c>
      <c r="B91" s="23">
        <v>1009778.92</v>
      </c>
      <c r="C91" s="23">
        <v>678.60566000000006</v>
      </c>
      <c r="D91" s="4">
        <v>0.56888818936953878</v>
      </c>
      <c r="E91" s="4">
        <v>0.1649197772610424</v>
      </c>
      <c r="F91" s="6"/>
    </row>
    <row r="92" spans="1:6" x14ac:dyDescent="0.25">
      <c r="A92" s="12" t="s">
        <v>88</v>
      </c>
      <c r="B92" s="23">
        <v>15994.22</v>
      </c>
      <c r="C92" s="23">
        <v>30.607199999999999</v>
      </c>
      <c r="D92" s="4">
        <v>9.0108068964026931E-3</v>
      </c>
      <c r="E92" s="4">
        <v>2.6122185238964084E-3</v>
      </c>
      <c r="F92" s="6"/>
    </row>
    <row r="93" spans="1:6" x14ac:dyDescent="0.25">
      <c r="A93" s="12" t="s">
        <v>89</v>
      </c>
      <c r="B93" s="23">
        <v>122884.45</v>
      </c>
      <c r="C93" s="23">
        <v>175.85</v>
      </c>
      <c r="D93" s="4">
        <v>6.9230512617723908E-2</v>
      </c>
      <c r="E93" s="4">
        <v>2.0069815007472826E-2</v>
      </c>
      <c r="F93" s="6"/>
    </row>
    <row r="94" spans="1:6" x14ac:dyDescent="0.25">
      <c r="A94" s="12" t="s">
        <v>33</v>
      </c>
      <c r="B94" s="23">
        <v>1678.19</v>
      </c>
      <c r="C94" s="23">
        <v>2.5695399999999999</v>
      </c>
      <c r="D94" s="4">
        <v>9.4545692290552686E-4</v>
      </c>
      <c r="E94" s="4">
        <v>2.7408645151921844E-4</v>
      </c>
      <c r="F94" s="6"/>
    </row>
    <row r="95" spans="1:6" x14ac:dyDescent="0.25">
      <c r="A95" s="12" t="s">
        <v>90</v>
      </c>
      <c r="B95" s="23">
        <v>220898.28</v>
      </c>
      <c r="C95" s="23">
        <v>805.58699999999999</v>
      </c>
      <c r="D95" s="4">
        <v>0.12444944141242857</v>
      </c>
      <c r="E95" s="4">
        <v>3.6077694249100963E-2</v>
      </c>
      <c r="F95" s="6"/>
    </row>
    <row r="96" spans="1:6" x14ac:dyDescent="0.25">
      <c r="A96" s="12" t="s">
        <v>34</v>
      </c>
      <c r="B96" s="23">
        <v>28499597.140000001</v>
      </c>
      <c r="C96" s="23">
        <v>112463.40254</v>
      </c>
      <c r="D96" s="4">
        <v>16.056073159792131</v>
      </c>
      <c r="E96" s="4">
        <v>4.6546299583657786</v>
      </c>
      <c r="F96" s="6"/>
    </row>
    <row r="97" spans="1:6" x14ac:dyDescent="0.25">
      <c r="A97" s="12" t="s">
        <v>23</v>
      </c>
      <c r="B97" s="23">
        <v>332131.89999999997</v>
      </c>
      <c r="C97" s="23">
        <v>277.69277</v>
      </c>
      <c r="D97" s="4">
        <v>0.18711612163865007</v>
      </c>
      <c r="E97" s="4">
        <v>5.4244664732441439E-2</v>
      </c>
      <c r="F97" s="6"/>
    </row>
    <row r="98" spans="1:6" x14ac:dyDescent="0.25">
      <c r="A98" s="7" t="s">
        <v>24</v>
      </c>
      <c r="B98" s="13">
        <v>177500419.03999999</v>
      </c>
      <c r="C98" s="13">
        <v>623117.98749999993</v>
      </c>
      <c r="D98" s="13">
        <v>100</v>
      </c>
      <c r="E98" s="13">
        <v>28.989840243266801</v>
      </c>
      <c r="F98" s="6"/>
    </row>
    <row r="99" spans="1:6" x14ac:dyDescent="0.25">
      <c r="B99" s="24"/>
      <c r="C99" s="24"/>
      <c r="D99" s="24"/>
      <c r="E99" s="24"/>
      <c r="F99" s="6"/>
    </row>
    <row r="100" spans="1:6" x14ac:dyDescent="0.25">
      <c r="A100" s="9" t="s">
        <v>35</v>
      </c>
      <c r="B100" s="24"/>
      <c r="C100" s="24"/>
      <c r="D100" s="15"/>
      <c r="E100" s="15"/>
      <c r="F100" s="6"/>
    </row>
    <row r="101" spans="1:6" x14ac:dyDescent="0.25">
      <c r="A101" s="12" t="s">
        <v>36</v>
      </c>
      <c r="B101" s="23">
        <v>12051517.59</v>
      </c>
      <c r="C101" s="23">
        <v>48291.361010000001</v>
      </c>
      <c r="D101" s="4">
        <v>10.560021637645967</v>
      </c>
      <c r="E101" s="4">
        <v>1.9682858863802926</v>
      </c>
      <c r="F101" s="6"/>
    </row>
    <row r="102" spans="1:6" x14ac:dyDescent="0.25">
      <c r="A102" s="12" t="s">
        <v>37</v>
      </c>
      <c r="B102" s="23">
        <v>24468874.289999999</v>
      </c>
      <c r="C102" s="23">
        <v>59434.702970000006</v>
      </c>
      <c r="D102" s="4">
        <v>21.44060613292762</v>
      </c>
      <c r="E102" s="4">
        <v>3.9963215886258023</v>
      </c>
      <c r="F102" s="6"/>
    </row>
    <row r="103" spans="1:6" x14ac:dyDescent="0.25">
      <c r="A103" s="12" t="s">
        <v>91</v>
      </c>
      <c r="B103" s="23">
        <v>203496.02000000002</v>
      </c>
      <c r="C103" s="23">
        <v>438.31379999999996</v>
      </c>
      <c r="D103" s="4">
        <v>0.178311350278238</v>
      </c>
      <c r="E103" s="4">
        <v>3.3235510889758554E-2</v>
      </c>
      <c r="F103" s="6"/>
    </row>
    <row r="104" spans="1:6" x14ac:dyDescent="0.25">
      <c r="A104" s="12" t="s">
        <v>115</v>
      </c>
      <c r="B104" s="23">
        <v>3618268.9499999997</v>
      </c>
      <c r="C104" s="23">
        <v>15576.375749999999</v>
      </c>
      <c r="D104" s="4">
        <v>3.1704719440916942</v>
      </c>
      <c r="E104" s="4">
        <v>0.59094530246734178</v>
      </c>
      <c r="F104" s="6"/>
    </row>
    <row r="105" spans="1:6" x14ac:dyDescent="0.25">
      <c r="A105" s="12" t="s">
        <v>92</v>
      </c>
      <c r="B105" s="23">
        <v>2567565.21</v>
      </c>
      <c r="C105" s="23">
        <v>11225.84029</v>
      </c>
      <c r="D105" s="4">
        <v>2.2498033107602189</v>
      </c>
      <c r="E105" s="4">
        <v>0.41934157482352824</v>
      </c>
      <c r="F105" s="6"/>
    </row>
    <row r="106" spans="1:6" x14ac:dyDescent="0.25">
      <c r="A106" s="12" t="s">
        <v>38</v>
      </c>
      <c r="B106" s="23">
        <v>475601</v>
      </c>
      <c r="C106" s="23">
        <v>520.77</v>
      </c>
      <c r="D106" s="4">
        <v>0.41674061489595843</v>
      </c>
      <c r="E106" s="4">
        <v>7.7676419493020343E-2</v>
      </c>
      <c r="F106" s="6"/>
    </row>
    <row r="107" spans="1:6" x14ac:dyDescent="0.25">
      <c r="A107" s="12" t="s">
        <v>39</v>
      </c>
      <c r="B107" s="23">
        <v>3403153.9000000004</v>
      </c>
      <c r="C107" s="23">
        <v>8942.0353200000009</v>
      </c>
      <c r="D107" s="4">
        <v>2.981979535096813</v>
      </c>
      <c r="E107" s="4">
        <v>0.55581214071397711</v>
      </c>
      <c r="F107" s="6"/>
    </row>
    <row r="108" spans="1:6" x14ac:dyDescent="0.25">
      <c r="A108" s="12" t="s">
        <v>93</v>
      </c>
      <c r="B108" s="23">
        <v>1462699.9100000001</v>
      </c>
      <c r="C108" s="23">
        <v>6539.5251100000005</v>
      </c>
      <c r="D108" s="4">
        <v>1.2816761527029237</v>
      </c>
      <c r="E108" s="4">
        <v>0.23889203723617716</v>
      </c>
      <c r="F108" s="6"/>
    </row>
    <row r="109" spans="1:6" x14ac:dyDescent="0.25">
      <c r="A109" s="12" t="s">
        <v>94</v>
      </c>
      <c r="B109" s="23">
        <v>6326266.3399999999</v>
      </c>
      <c r="C109" s="23">
        <v>28513.62917</v>
      </c>
      <c r="D109" s="4">
        <v>5.5433275466771619</v>
      </c>
      <c r="E109" s="4">
        <v>1.0332226342047524</v>
      </c>
      <c r="F109" s="6"/>
    </row>
    <row r="110" spans="1:6" x14ac:dyDescent="0.25">
      <c r="A110" s="12" t="s">
        <v>40</v>
      </c>
      <c r="B110" s="23">
        <v>1025836.01</v>
      </c>
      <c r="C110" s="23">
        <v>1100.17544</v>
      </c>
      <c r="D110" s="4">
        <v>0.8988785338756996</v>
      </c>
      <c r="E110" s="4">
        <v>0.16754226388045065</v>
      </c>
      <c r="F110" s="6"/>
    </row>
    <row r="111" spans="1:6" x14ac:dyDescent="0.25">
      <c r="A111" s="12" t="s">
        <v>41</v>
      </c>
      <c r="B111" s="23">
        <v>614688.23</v>
      </c>
      <c r="C111" s="23">
        <v>1863.8435899999999</v>
      </c>
      <c r="D111" s="4">
        <v>0.53861440774831915</v>
      </c>
      <c r="E111" s="4">
        <v>0.10039251559795326</v>
      </c>
      <c r="F111" s="6"/>
    </row>
    <row r="112" spans="1:6" x14ac:dyDescent="0.25">
      <c r="A112" s="12" t="s">
        <v>42</v>
      </c>
      <c r="B112" s="23">
        <v>1947091.61</v>
      </c>
      <c r="C112" s="23">
        <v>7484.4378699999997</v>
      </c>
      <c r="D112" s="4">
        <v>1.7061195304681063</v>
      </c>
      <c r="E112" s="4">
        <v>0.31800417721935059</v>
      </c>
      <c r="F112" s="6"/>
    </row>
    <row r="113" spans="1:6" x14ac:dyDescent="0.25">
      <c r="A113" s="12" t="s">
        <v>116</v>
      </c>
      <c r="B113" s="23">
        <v>359921.29000000004</v>
      </c>
      <c r="C113" s="23">
        <v>870.06799999999998</v>
      </c>
      <c r="D113" s="4">
        <v>0.31537742710538164</v>
      </c>
      <c r="E113" s="4">
        <v>5.8783301772933672E-2</v>
      </c>
      <c r="F113" s="6"/>
    </row>
    <row r="114" spans="1:6" x14ac:dyDescent="0.25">
      <c r="A114" s="12" t="s">
        <v>43</v>
      </c>
      <c r="B114" s="23">
        <v>11307534.390000001</v>
      </c>
      <c r="C114" s="23">
        <v>48705.902580000002</v>
      </c>
      <c r="D114" s="4">
        <v>9.9081138068376582</v>
      </c>
      <c r="E114" s="4">
        <v>1.8467765726089598</v>
      </c>
      <c r="F114" s="6"/>
    </row>
    <row r="115" spans="1:6" x14ac:dyDescent="0.25">
      <c r="A115" s="12" t="s">
        <v>117</v>
      </c>
      <c r="B115" s="23">
        <v>49397.14</v>
      </c>
      <c r="C115" s="23">
        <v>63.068799999999996</v>
      </c>
      <c r="D115" s="4">
        <v>4.3283749398554137E-2</v>
      </c>
      <c r="E115" s="4">
        <v>8.0676722050530888E-3</v>
      </c>
      <c r="F115" s="6"/>
    </row>
    <row r="116" spans="1:6" x14ac:dyDescent="0.25">
      <c r="A116" s="12" t="s">
        <v>118</v>
      </c>
      <c r="B116" s="23">
        <v>36668.269999999997</v>
      </c>
      <c r="C116" s="23">
        <v>27.939599999999999</v>
      </c>
      <c r="D116" s="4">
        <v>3.213020449278077E-2</v>
      </c>
      <c r="E116" s="4">
        <v>5.9887593226324856E-3</v>
      </c>
      <c r="F116" s="6"/>
    </row>
    <row r="117" spans="1:6" x14ac:dyDescent="0.25">
      <c r="A117" s="12" t="s">
        <v>95</v>
      </c>
      <c r="B117" s="23">
        <v>716245.11</v>
      </c>
      <c r="C117" s="23">
        <v>3039.5083600000003</v>
      </c>
      <c r="D117" s="4">
        <v>0.62760260713838578</v>
      </c>
      <c r="E117" s="4">
        <v>0.11697905518319872</v>
      </c>
      <c r="F117" s="6"/>
    </row>
    <row r="118" spans="1:6" x14ac:dyDescent="0.25">
      <c r="A118" s="12" t="s">
        <v>44</v>
      </c>
      <c r="B118" s="23">
        <v>6900912.71</v>
      </c>
      <c r="C118" s="23">
        <v>30887.13048</v>
      </c>
      <c r="D118" s="4">
        <v>6.0468556754690077</v>
      </c>
      <c r="E118" s="4">
        <v>1.1270754067940896</v>
      </c>
      <c r="F118" s="6"/>
    </row>
    <row r="119" spans="1:6" x14ac:dyDescent="0.25">
      <c r="A119" s="12" t="s">
        <v>96</v>
      </c>
      <c r="B119" s="23">
        <v>477914.67</v>
      </c>
      <c r="C119" s="23">
        <v>2142.1425100000001</v>
      </c>
      <c r="D119" s="4">
        <v>0.41876794507076115</v>
      </c>
      <c r="E119" s="4">
        <v>7.8054294227279553E-2</v>
      </c>
      <c r="F119" s="6"/>
    </row>
    <row r="120" spans="1:6" x14ac:dyDescent="0.25">
      <c r="A120" s="12" t="s">
        <v>119</v>
      </c>
      <c r="B120" s="23">
        <v>2043049.67</v>
      </c>
      <c r="C120" s="23">
        <v>8963.2872000000007</v>
      </c>
      <c r="D120" s="4">
        <v>1.7902018198842833</v>
      </c>
      <c r="E120" s="4">
        <v>0.33367630264023157</v>
      </c>
      <c r="F120" s="6"/>
    </row>
    <row r="121" spans="1:6" x14ac:dyDescent="0.25">
      <c r="A121" s="12" t="s">
        <v>120</v>
      </c>
      <c r="B121" s="23">
        <v>1775802.88</v>
      </c>
      <c r="C121" s="23">
        <v>7839.9805799999995</v>
      </c>
      <c r="D121" s="4">
        <v>1.5560294956175744</v>
      </c>
      <c r="E121" s="4">
        <v>0.29002884654109989</v>
      </c>
      <c r="F121" s="6"/>
    </row>
    <row r="122" spans="1:6" x14ac:dyDescent="0.25">
      <c r="A122" s="12" t="s">
        <v>121</v>
      </c>
      <c r="B122" s="23">
        <v>1716992.69</v>
      </c>
      <c r="C122" s="23">
        <v>402.51000999999997</v>
      </c>
      <c r="D122" s="4">
        <v>1.5044976553927889</v>
      </c>
      <c r="E122" s="4">
        <v>0.28042380998965399</v>
      </c>
      <c r="F122" s="6"/>
    </row>
    <row r="123" spans="1:6" x14ac:dyDescent="0.25">
      <c r="A123" s="12" t="s">
        <v>97</v>
      </c>
      <c r="B123" s="23">
        <v>7762037.2400000002</v>
      </c>
      <c r="C123" s="23">
        <v>33926.83322</v>
      </c>
      <c r="D123" s="4">
        <v>6.8014074239602706</v>
      </c>
      <c r="E123" s="4">
        <v>1.2677165539489736</v>
      </c>
      <c r="F123" s="6"/>
    </row>
    <row r="124" spans="1:6" x14ac:dyDescent="0.25">
      <c r="A124" s="12" t="s">
        <v>98</v>
      </c>
      <c r="B124" s="23">
        <v>3410228.7700000005</v>
      </c>
      <c r="C124" s="23">
        <v>7048.7124000000003</v>
      </c>
      <c r="D124" s="4">
        <v>2.9881788191061172</v>
      </c>
      <c r="E124" s="4">
        <v>0.55696762728776184</v>
      </c>
      <c r="F124" s="6"/>
    </row>
    <row r="125" spans="1:6" x14ac:dyDescent="0.25">
      <c r="A125" s="12" t="s">
        <v>45</v>
      </c>
      <c r="B125" s="23">
        <v>3601683.96</v>
      </c>
      <c r="C125" s="23">
        <v>15350.20667</v>
      </c>
      <c r="D125" s="4">
        <v>3.1559395126404501</v>
      </c>
      <c r="E125" s="4">
        <v>0.58823659781674698</v>
      </c>
      <c r="F125" s="6"/>
    </row>
    <row r="126" spans="1:6" x14ac:dyDescent="0.25">
      <c r="A126" s="12" t="s">
        <v>46</v>
      </c>
      <c r="B126" s="23">
        <v>8335486.71</v>
      </c>
      <c r="C126" s="23">
        <v>25032.980930000002</v>
      </c>
      <c r="D126" s="4">
        <v>7.303886781109564</v>
      </c>
      <c r="E126" s="4">
        <v>1.3613738456488862</v>
      </c>
      <c r="F126" s="6"/>
    </row>
    <row r="127" spans="1:6" x14ac:dyDescent="0.25">
      <c r="A127" s="12" t="s">
        <v>99</v>
      </c>
      <c r="B127" s="23">
        <v>872866.9</v>
      </c>
      <c r="C127" s="23">
        <v>3788.53748</v>
      </c>
      <c r="D127" s="4">
        <v>0.76484088264812122</v>
      </c>
      <c r="E127" s="4">
        <v>0.14255894223513457</v>
      </c>
      <c r="F127" s="6"/>
    </row>
    <row r="128" spans="1:6" x14ac:dyDescent="0.25">
      <c r="A128" s="12" t="s">
        <v>100</v>
      </c>
      <c r="B128" s="23">
        <v>3744925.77</v>
      </c>
      <c r="C128" s="23">
        <v>15963.35</v>
      </c>
      <c r="D128" s="4">
        <v>3.2814537146253286</v>
      </c>
      <c r="E128" s="4">
        <v>0.61163123097037686</v>
      </c>
      <c r="F128" s="6"/>
    </row>
    <row r="129" spans="1:6" x14ac:dyDescent="0.25">
      <c r="A129" s="12" t="s">
        <v>23</v>
      </c>
      <c r="B129" s="23">
        <v>2847258.5300000003</v>
      </c>
      <c r="C129" s="23">
        <v>8269.30717</v>
      </c>
      <c r="D129" s="4">
        <v>2.4948817823342742</v>
      </c>
      <c r="E129" s="4">
        <v>0.46502183128580565</v>
      </c>
      <c r="F129" s="6"/>
    </row>
    <row r="130" spans="1:6" x14ac:dyDescent="0.25">
      <c r="A130" s="7" t="s">
        <v>35</v>
      </c>
      <c r="B130" s="13">
        <v>114123985.75999998</v>
      </c>
      <c r="C130" s="13">
        <v>402252.47630999994</v>
      </c>
      <c r="D130" s="13">
        <v>100</v>
      </c>
      <c r="E130" s="13">
        <v>18.639032702011217</v>
      </c>
      <c r="F130" s="6"/>
    </row>
    <row r="131" spans="1:6" x14ac:dyDescent="0.25">
      <c r="A131" s="6"/>
      <c r="B131" s="25"/>
      <c r="C131" s="25"/>
      <c r="D131" s="15"/>
      <c r="E131" s="15"/>
      <c r="F131" s="6"/>
    </row>
    <row r="132" spans="1:6" x14ac:dyDescent="0.25">
      <c r="A132" s="16" t="s">
        <v>47</v>
      </c>
      <c r="B132" s="26"/>
      <c r="C132" s="26"/>
      <c r="D132" s="3"/>
      <c r="E132" s="3"/>
      <c r="F132" s="6"/>
    </row>
    <row r="133" spans="1:6" x14ac:dyDescent="0.25">
      <c r="A133" s="12" t="s">
        <v>101</v>
      </c>
      <c r="B133" s="23">
        <v>6496.4</v>
      </c>
      <c r="C133" s="23">
        <v>7.8479999999999999</v>
      </c>
      <c r="D133" s="4">
        <v>0.35151693811237072</v>
      </c>
      <c r="E133" s="4">
        <v>1.0610093157803649E-3</v>
      </c>
      <c r="F133" s="6"/>
    </row>
    <row r="134" spans="1:6" x14ac:dyDescent="0.25">
      <c r="A134" s="12" t="s">
        <v>102</v>
      </c>
      <c r="B134" s="23">
        <v>1077291.1399999999</v>
      </c>
      <c r="C134" s="23">
        <v>413.34495000000004</v>
      </c>
      <c r="D134" s="4">
        <v>58.291682006709145</v>
      </c>
      <c r="E134" s="4">
        <v>0.17594605248255174</v>
      </c>
      <c r="F134" s="6"/>
    </row>
    <row r="135" spans="1:6" x14ac:dyDescent="0.25">
      <c r="A135" s="12" t="s">
        <v>103</v>
      </c>
      <c r="B135" s="23">
        <v>762328.39</v>
      </c>
      <c r="C135" s="23">
        <v>434.58267000000001</v>
      </c>
      <c r="D135" s="4">
        <v>41.249205943127464</v>
      </c>
      <c r="E135" s="4">
        <v>0.12450549896463382</v>
      </c>
      <c r="F135" s="6"/>
    </row>
    <row r="136" spans="1:6" x14ac:dyDescent="0.25">
      <c r="A136" s="12" t="s">
        <v>23</v>
      </c>
      <c r="B136" s="23">
        <v>1988.47</v>
      </c>
      <c r="C136" s="23">
        <v>3.3572000000000002</v>
      </c>
      <c r="D136" s="4">
        <v>0.10759511205102917</v>
      </c>
      <c r="E136" s="4">
        <v>3.2476220586013523E-4</v>
      </c>
      <c r="F136" s="6"/>
    </row>
    <row r="137" spans="1:6" x14ac:dyDescent="0.25">
      <c r="A137" s="7" t="s">
        <v>47</v>
      </c>
      <c r="B137" s="13">
        <v>1848104.3999999997</v>
      </c>
      <c r="C137" s="13">
        <v>859.13282000000015</v>
      </c>
      <c r="D137" s="13">
        <v>100</v>
      </c>
      <c r="E137" s="13">
        <v>0.30183732296882604</v>
      </c>
      <c r="F137" s="6"/>
    </row>
    <row r="138" spans="1:6" x14ac:dyDescent="0.25">
      <c r="A138" s="7" t="s">
        <v>0</v>
      </c>
      <c r="B138" s="13">
        <v>612284916.19999993</v>
      </c>
      <c r="C138" s="13">
        <v>1640819.5099599999</v>
      </c>
      <c r="D138" s="13"/>
      <c r="E138" s="13">
        <v>100</v>
      </c>
      <c r="F138" s="6"/>
    </row>
    <row r="139" spans="1:6" x14ac:dyDescent="0.25">
      <c r="A139" s="6"/>
      <c r="B139" s="33"/>
      <c r="C139" s="33"/>
      <c r="D139" s="33"/>
      <c r="E139" s="6"/>
      <c r="F139" s="6"/>
    </row>
    <row r="140" spans="1:6" ht="14.25" x14ac:dyDescent="0.3">
      <c r="A140" s="17"/>
      <c r="B140" s="33"/>
      <c r="C140" s="33"/>
      <c r="D140" s="6"/>
      <c r="E140" s="6"/>
      <c r="F140" s="6"/>
    </row>
    <row r="141" spans="1:6" x14ac:dyDescent="0.25">
      <c r="A141" s="52" t="s">
        <v>48</v>
      </c>
      <c r="B141" s="41"/>
      <c r="C141" s="41"/>
      <c r="D141" s="42"/>
      <c r="E141" s="6"/>
      <c r="F141" s="6"/>
    </row>
    <row r="142" spans="1:6" ht="14.25" x14ac:dyDescent="0.3">
      <c r="A142" s="48" t="s">
        <v>171</v>
      </c>
      <c r="B142" s="44"/>
      <c r="C142" s="44"/>
      <c r="D142" s="41"/>
      <c r="E142" s="6"/>
      <c r="F142" s="6"/>
    </row>
    <row r="143" spans="1:6" ht="14.25" x14ac:dyDescent="0.3">
      <c r="A143" s="48" t="s">
        <v>122</v>
      </c>
      <c r="B143" s="46"/>
      <c r="C143" s="46"/>
      <c r="D143" s="47"/>
      <c r="E143" s="6"/>
      <c r="F143" s="6"/>
    </row>
    <row r="144" spans="1:6" ht="15.75" x14ac:dyDescent="0.3">
      <c r="A144" s="48"/>
      <c r="B144" s="49"/>
      <c r="C144" s="49"/>
      <c r="D144" s="49"/>
      <c r="E144" s="6"/>
      <c r="F144" s="6"/>
    </row>
    <row r="145" spans="1:5" ht="15" x14ac:dyDescent="0.25">
      <c r="A145" s="27"/>
      <c r="B145" s="53"/>
      <c r="C145" s="53"/>
      <c r="D145" s="53"/>
    </row>
    <row r="146" spans="1:5" x14ac:dyDescent="0.25">
      <c r="A146" s="12"/>
      <c r="B146" s="23"/>
      <c r="C146" s="23"/>
      <c r="D146" s="4"/>
      <c r="E146" s="4"/>
    </row>
    <row r="147" spans="1:5" x14ac:dyDescent="0.25">
      <c r="A147" s="12"/>
      <c r="B147" s="23"/>
      <c r="C147" s="23"/>
      <c r="D147" s="4"/>
      <c r="E147" s="4"/>
    </row>
    <row r="148" spans="1:5" x14ac:dyDescent="0.25">
      <c r="A148" s="12"/>
      <c r="B148" s="23"/>
      <c r="C148" s="23"/>
      <c r="D148" s="4"/>
      <c r="E148" s="4"/>
    </row>
    <row r="149" spans="1:5" x14ac:dyDescent="0.25">
      <c r="A149" s="9"/>
      <c r="B149" s="34"/>
      <c r="C149" s="34"/>
      <c r="D149" s="34"/>
      <c r="E149" s="34"/>
    </row>
    <row r="150" spans="1:5" x14ac:dyDescent="0.25">
      <c r="B150" s="25"/>
      <c r="C150" s="25"/>
      <c r="D150" s="15"/>
      <c r="E150" s="15"/>
    </row>
    <row r="151" spans="1:5" x14ac:dyDescent="0.25">
      <c r="A151" s="16"/>
      <c r="B151" s="26"/>
      <c r="C151" s="26"/>
      <c r="D151" s="3"/>
      <c r="E151" s="3"/>
    </row>
    <row r="152" spans="1:5" x14ac:dyDescent="0.25">
      <c r="A152" s="12"/>
      <c r="B152" s="23"/>
      <c r="C152" s="23"/>
      <c r="D152" s="4"/>
      <c r="E152" s="4"/>
    </row>
    <row r="153" spans="1:5" x14ac:dyDescent="0.25">
      <c r="A153" s="12"/>
      <c r="B153" s="23"/>
      <c r="C153" s="23"/>
      <c r="D153" s="4"/>
      <c r="E153" s="4"/>
    </row>
    <row r="154" spans="1:5" x14ac:dyDescent="0.25">
      <c r="A154" s="12"/>
      <c r="B154" s="23"/>
      <c r="C154" s="23"/>
      <c r="D154" s="4"/>
      <c r="E154" s="4"/>
    </row>
    <row r="155" spans="1:5" x14ac:dyDescent="0.25">
      <c r="A155" s="12"/>
      <c r="B155" s="23"/>
      <c r="C155" s="23"/>
      <c r="D155" s="4"/>
      <c r="E155" s="4"/>
    </row>
    <row r="156" spans="1:5" x14ac:dyDescent="0.25">
      <c r="A156" s="9"/>
      <c r="B156" s="34"/>
      <c r="C156" s="34"/>
      <c r="D156" s="34"/>
      <c r="E156" s="34"/>
    </row>
    <row r="157" spans="1:5" x14ac:dyDescent="0.25">
      <c r="A157" s="9"/>
      <c r="B157" s="34"/>
      <c r="C157" s="34"/>
      <c r="D157" s="34"/>
      <c r="E157" s="34"/>
    </row>
    <row r="158" spans="1:5" x14ac:dyDescent="0.25">
      <c r="B158" s="35"/>
      <c r="C158" s="35"/>
      <c r="D158" s="35"/>
    </row>
    <row r="159" spans="1:5" ht="14.25" x14ac:dyDescent="0.3">
      <c r="A159" s="17"/>
      <c r="B159" s="35"/>
      <c r="C159" s="35"/>
      <c r="D159" s="5"/>
    </row>
    <row r="160" spans="1:5" x14ac:dyDescent="0.25">
      <c r="A160" s="36"/>
      <c r="B160" s="15"/>
      <c r="C160" s="15"/>
      <c r="D160" s="37"/>
    </row>
    <row r="161" spans="1:5" ht="14.25" x14ac:dyDescent="0.3">
      <c r="A161" s="38"/>
      <c r="B161" s="39"/>
      <c r="C161" s="39"/>
      <c r="D161" s="15"/>
    </row>
    <row r="163" spans="1:5" ht="15" x14ac:dyDescent="0.25">
      <c r="A163" s="27"/>
      <c r="B163" s="20"/>
      <c r="C163" s="20"/>
      <c r="D163" s="20"/>
    </row>
    <row r="164" spans="1:5" ht="15" x14ac:dyDescent="0.25">
      <c r="A164" s="27"/>
      <c r="B164" s="20"/>
      <c r="C164" s="20"/>
      <c r="D164" s="20"/>
    </row>
    <row r="165" spans="1:5" x14ac:dyDescent="0.25">
      <c r="B165" s="5"/>
      <c r="C165" s="18"/>
      <c r="D165" s="18"/>
      <c r="E165" s="19"/>
    </row>
    <row r="166" spans="1:5" x14ac:dyDescent="0.25">
      <c r="B166" s="5"/>
      <c r="C166" s="5"/>
      <c r="D166" s="5"/>
      <c r="E166" s="19"/>
    </row>
    <row r="167" spans="1:5" x14ac:dyDescent="0.25">
      <c r="B167" s="5"/>
      <c r="C167" s="5"/>
      <c r="D167" s="5"/>
      <c r="E167" s="19"/>
    </row>
    <row r="168" spans="1:5" x14ac:dyDescent="0.25">
      <c r="B168" s="5"/>
      <c r="C168" s="5"/>
      <c r="D168" s="5"/>
      <c r="E168" s="19"/>
    </row>
    <row r="169" spans="1:5" x14ac:dyDescent="0.25">
      <c r="B169" s="5"/>
      <c r="C169" s="5"/>
      <c r="D169" s="5"/>
      <c r="E169" s="19"/>
    </row>
    <row r="170" spans="1:5" x14ac:dyDescent="0.25">
      <c r="B170" s="5"/>
      <c r="C170" s="5"/>
      <c r="D170" s="5"/>
    </row>
    <row r="171" spans="1:5" x14ac:dyDescent="0.25">
      <c r="B171" s="5"/>
      <c r="C171" s="5"/>
      <c r="D171" s="5"/>
    </row>
    <row r="172" spans="1:5" x14ac:dyDescent="0.25">
      <c r="B172" s="5"/>
      <c r="C172" s="5"/>
      <c r="D172" s="5"/>
    </row>
    <row r="173" spans="1:5" x14ac:dyDescent="0.25">
      <c r="B173" s="5"/>
      <c r="C173" s="5"/>
      <c r="D173" s="5"/>
    </row>
    <row r="174" spans="1:5" x14ac:dyDescent="0.25">
      <c r="B174" s="5"/>
      <c r="C174" s="5"/>
      <c r="D174" s="5"/>
    </row>
    <row r="175" spans="1:5" x14ac:dyDescent="0.25">
      <c r="B175" s="5"/>
      <c r="C175" s="5"/>
      <c r="D175" s="5"/>
    </row>
    <row r="176" spans="1:5" x14ac:dyDescent="0.25">
      <c r="B176" s="5"/>
      <c r="C176" s="5"/>
      <c r="D176" s="5"/>
    </row>
    <row r="177" spans="2:4" x14ac:dyDescent="0.25">
      <c r="B177" s="5"/>
      <c r="C177" s="5"/>
      <c r="D177" s="5"/>
    </row>
    <row r="178" spans="2:4" x14ac:dyDescent="0.25">
      <c r="B178" s="5"/>
      <c r="C178" s="5"/>
      <c r="D178" s="5"/>
    </row>
    <row r="179" spans="2:4" x14ac:dyDescent="0.25">
      <c r="B179" s="5"/>
      <c r="C179" s="5"/>
      <c r="D179" s="5"/>
    </row>
    <row r="180" spans="2:4" x14ac:dyDescent="0.25">
      <c r="B180" s="5"/>
      <c r="C180" s="5"/>
      <c r="D180" s="5"/>
    </row>
    <row r="181" spans="2:4" x14ac:dyDescent="0.25">
      <c r="B181" s="5"/>
      <c r="C181" s="5"/>
      <c r="D181" s="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6"/>
  <sheetViews>
    <sheetView workbookViewId="0">
      <selection activeCell="B19" sqref="B19"/>
    </sheetView>
  </sheetViews>
  <sheetFormatPr baseColWidth="10" defaultRowHeight="15" x14ac:dyDescent="0.25"/>
  <cols>
    <col min="1" max="1" width="44.42578125" style="49" customWidth="1"/>
    <col min="2" max="5" width="24.85546875" style="49" customWidth="1"/>
    <col min="6" max="16384" width="11.42578125" style="49"/>
  </cols>
  <sheetData>
    <row r="5" spans="1:6" x14ac:dyDescent="0.25">
      <c r="A5" s="28" t="s">
        <v>124</v>
      </c>
      <c r="B5" s="28"/>
      <c r="C5" s="28"/>
      <c r="D5" s="28"/>
      <c r="E5" s="28"/>
      <c r="F5" s="6"/>
    </row>
    <row r="6" spans="1:6" x14ac:dyDescent="0.25">
      <c r="A6" s="29"/>
      <c r="B6" s="30"/>
      <c r="C6" s="31"/>
      <c r="D6" s="31"/>
      <c r="E6" s="32"/>
      <c r="F6" s="6"/>
    </row>
    <row r="7" spans="1:6" ht="25.5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</row>
    <row r="8" spans="1:6" x14ac:dyDescent="0.25">
      <c r="A8" s="9" t="s">
        <v>2</v>
      </c>
      <c r="B8" s="10"/>
      <c r="C8" s="10"/>
      <c r="D8" s="10"/>
      <c r="E8" s="10"/>
      <c r="F8" s="6"/>
    </row>
    <row r="9" spans="1:6" x14ac:dyDescent="0.25">
      <c r="A9" s="11" t="s">
        <v>104</v>
      </c>
      <c r="B9" s="23">
        <v>169902.8</v>
      </c>
      <c r="C9" s="23">
        <v>131.02000000000001</v>
      </c>
      <c r="D9" s="4">
        <v>5.05709300346628E-2</v>
      </c>
      <c r="E9" s="4">
        <v>2.275748895712008E-2</v>
      </c>
      <c r="F9" s="6"/>
    </row>
    <row r="10" spans="1:6" x14ac:dyDescent="0.25">
      <c r="A10" s="11" t="s">
        <v>51</v>
      </c>
      <c r="B10" s="23">
        <v>7325921.0199999996</v>
      </c>
      <c r="C10" s="23">
        <v>8602.9639999999999</v>
      </c>
      <c r="D10" s="4">
        <v>2.1805328655083116</v>
      </c>
      <c r="E10" s="4">
        <v>0.98126438595116661</v>
      </c>
      <c r="F10" s="6"/>
    </row>
    <row r="11" spans="1:6" x14ac:dyDescent="0.25">
      <c r="A11" s="11" t="s">
        <v>3</v>
      </c>
      <c r="B11" s="23">
        <v>109901393.31</v>
      </c>
      <c r="C11" s="23">
        <v>359921.37674000004</v>
      </c>
      <c r="D11" s="4">
        <v>32.711736780041115</v>
      </c>
      <c r="E11" s="4">
        <v>14.72065054033504</v>
      </c>
      <c r="F11" s="6"/>
    </row>
    <row r="12" spans="1:6" x14ac:dyDescent="0.25">
      <c r="A12" s="11" t="s">
        <v>52</v>
      </c>
      <c r="B12" s="23">
        <v>3981611.8799999994</v>
      </c>
      <c r="C12" s="23">
        <v>4219.5174099999995</v>
      </c>
      <c r="D12" s="4">
        <v>1.1851118157479583</v>
      </c>
      <c r="E12" s="4">
        <v>0.53331368518139854</v>
      </c>
      <c r="F12" s="6"/>
    </row>
    <row r="13" spans="1:6" x14ac:dyDescent="0.25">
      <c r="A13" s="11" t="s">
        <v>4</v>
      </c>
      <c r="B13" s="23">
        <v>50729619.160000011</v>
      </c>
      <c r="C13" s="23">
        <v>89666.051899999977</v>
      </c>
      <c r="D13" s="4">
        <v>15.09948053372546</v>
      </c>
      <c r="E13" s="4">
        <v>6.7949365627441551</v>
      </c>
      <c r="F13" s="6"/>
    </row>
    <row r="14" spans="1:6" x14ac:dyDescent="0.25">
      <c r="A14" s="11" t="s">
        <v>5</v>
      </c>
      <c r="B14" s="23">
        <v>4796257.91</v>
      </c>
      <c r="C14" s="23">
        <v>13807.639930000001</v>
      </c>
      <c r="D14" s="4">
        <v>1.4275881456621553</v>
      </c>
      <c r="E14" s="4">
        <v>0.64243076878265015</v>
      </c>
      <c r="F14" s="6"/>
    </row>
    <row r="15" spans="1:6" x14ac:dyDescent="0.25">
      <c r="A15" s="11" t="s">
        <v>6</v>
      </c>
      <c r="B15" s="23">
        <v>433558.43</v>
      </c>
      <c r="C15" s="23">
        <v>486.26517999999999</v>
      </c>
      <c r="D15" s="4">
        <v>0.12904703765604952</v>
      </c>
      <c r="E15" s="4">
        <v>5.8072622599458744E-2</v>
      </c>
      <c r="F15" s="6"/>
    </row>
    <row r="16" spans="1:6" x14ac:dyDescent="0.25">
      <c r="A16" s="11" t="s">
        <v>53</v>
      </c>
      <c r="B16" s="23">
        <v>4515067.9799999995</v>
      </c>
      <c r="C16" s="23">
        <v>10632.23172</v>
      </c>
      <c r="D16" s="4">
        <v>1.3438930195283791</v>
      </c>
      <c r="E16" s="4">
        <v>0.60476701793905963</v>
      </c>
      <c r="F16" s="6"/>
    </row>
    <row r="17" spans="1:6" x14ac:dyDescent="0.25">
      <c r="A17" s="11" t="s">
        <v>7</v>
      </c>
      <c r="B17" s="23">
        <v>6045530.96</v>
      </c>
      <c r="C17" s="23">
        <v>21144.711060000001</v>
      </c>
      <c r="D17" s="4">
        <v>1.7994295750308285</v>
      </c>
      <c r="E17" s="4">
        <v>0.80976360638039846</v>
      </c>
      <c r="F17" s="6"/>
    </row>
    <row r="18" spans="1:6" x14ac:dyDescent="0.25">
      <c r="A18" s="11" t="s">
        <v>8</v>
      </c>
      <c r="B18" s="23">
        <v>21461.21</v>
      </c>
      <c r="C18" s="23">
        <v>7.2321399999999993</v>
      </c>
      <c r="D18" s="4">
        <v>6.387848519089771E-3</v>
      </c>
      <c r="E18" s="4">
        <v>2.8746038887024527E-3</v>
      </c>
      <c r="F18" s="6"/>
    </row>
    <row r="19" spans="1:6" x14ac:dyDescent="0.25">
      <c r="A19" s="11" t="s">
        <v>9</v>
      </c>
      <c r="B19" s="23">
        <v>34602134.170000009</v>
      </c>
      <c r="C19" s="23">
        <v>32166.951080000003</v>
      </c>
      <c r="D19" s="4">
        <v>10.299195223157509</v>
      </c>
      <c r="E19" s="4">
        <v>4.6347540256344377</v>
      </c>
      <c r="F19" s="6"/>
    </row>
    <row r="20" spans="1:6" x14ac:dyDescent="0.25">
      <c r="A20" s="11" t="s">
        <v>54</v>
      </c>
      <c r="B20" s="23">
        <v>1478325.09</v>
      </c>
      <c r="C20" s="23">
        <v>4446.4416499999998</v>
      </c>
      <c r="D20" s="4">
        <v>0.44001790844457295</v>
      </c>
      <c r="E20" s="4">
        <v>0.19801302221451653</v>
      </c>
      <c r="F20" s="6"/>
    </row>
    <row r="21" spans="1:6" x14ac:dyDescent="0.25">
      <c r="A21" s="11" t="s">
        <v>55</v>
      </c>
      <c r="B21" s="23">
        <v>146654.51</v>
      </c>
      <c r="C21" s="23">
        <v>163.26069999999999</v>
      </c>
      <c r="D21" s="4">
        <v>4.365116386826913E-2</v>
      </c>
      <c r="E21" s="4">
        <v>1.9643516127084763E-2</v>
      </c>
      <c r="F21" s="6"/>
    </row>
    <row r="22" spans="1:6" x14ac:dyDescent="0.25">
      <c r="A22" s="12" t="s">
        <v>10</v>
      </c>
      <c r="B22" s="23">
        <v>5619792</v>
      </c>
      <c r="C22" s="23">
        <v>10788.931140000001</v>
      </c>
      <c r="D22" s="4">
        <v>1.672709973239745</v>
      </c>
      <c r="E22" s="4">
        <v>0.75273835617371687</v>
      </c>
      <c r="F22" s="6"/>
    </row>
    <row r="23" spans="1:6" x14ac:dyDescent="0.25">
      <c r="A23" s="12" t="s">
        <v>56</v>
      </c>
      <c r="B23" s="23">
        <v>14426.61</v>
      </c>
      <c r="C23" s="23">
        <v>5.2800399999999996</v>
      </c>
      <c r="D23" s="4">
        <v>4.2940262605876229E-3</v>
      </c>
      <c r="E23" s="4">
        <v>1.9323602540021597E-3</v>
      </c>
      <c r="F23" s="6"/>
    </row>
    <row r="24" spans="1:6" x14ac:dyDescent="0.25">
      <c r="A24" s="12" t="s">
        <v>57</v>
      </c>
      <c r="B24" s="23">
        <v>858782.54999999993</v>
      </c>
      <c r="C24" s="23">
        <v>39.466430000000003</v>
      </c>
      <c r="D24" s="4">
        <v>0.25561339925557031</v>
      </c>
      <c r="E24" s="4">
        <v>0.11502891299138346</v>
      </c>
      <c r="F24" s="6"/>
    </row>
    <row r="25" spans="1:6" x14ac:dyDescent="0.25">
      <c r="A25" s="12" t="s">
        <v>11</v>
      </c>
      <c r="B25" s="23">
        <v>7758105.8499999996</v>
      </c>
      <c r="C25" s="23">
        <v>19711.26151</v>
      </c>
      <c r="D25" s="4">
        <v>2.3091710562854653</v>
      </c>
      <c r="E25" s="4">
        <v>1.0391530228433181</v>
      </c>
      <c r="F25" s="6"/>
    </row>
    <row r="26" spans="1:6" x14ac:dyDescent="0.25">
      <c r="A26" s="12" t="s">
        <v>12</v>
      </c>
      <c r="B26" s="23">
        <v>15079330.559999999</v>
      </c>
      <c r="C26" s="23">
        <v>59535.186030000004</v>
      </c>
      <c r="D26" s="4">
        <v>4.4883060827679868</v>
      </c>
      <c r="E26" s="4">
        <v>2.0197883654652151</v>
      </c>
      <c r="F26" s="6"/>
    </row>
    <row r="27" spans="1:6" x14ac:dyDescent="0.25">
      <c r="A27" s="12" t="s">
        <v>105</v>
      </c>
      <c r="B27" s="23">
        <v>3874245.3</v>
      </c>
      <c r="C27" s="23">
        <v>8408.3519799999995</v>
      </c>
      <c r="D27" s="4">
        <v>1.1531545566254422</v>
      </c>
      <c r="E27" s="4">
        <v>0.51893255809747918</v>
      </c>
      <c r="F27" s="6"/>
    </row>
    <row r="28" spans="1:6" x14ac:dyDescent="0.25">
      <c r="A28" s="12" t="s">
        <v>58</v>
      </c>
      <c r="B28" s="23">
        <v>1384030.15</v>
      </c>
      <c r="C28" s="23">
        <v>4327.4633100000001</v>
      </c>
      <c r="D28" s="4">
        <v>0.41195137385324937</v>
      </c>
      <c r="E28" s="4">
        <v>0.18538276505711648</v>
      </c>
      <c r="F28" s="6"/>
    </row>
    <row r="29" spans="1:6" x14ac:dyDescent="0.25">
      <c r="A29" s="12" t="s">
        <v>59</v>
      </c>
      <c r="B29" s="23">
        <v>23478.97</v>
      </c>
      <c r="C29" s="23">
        <v>48.347540000000002</v>
      </c>
      <c r="D29" s="4">
        <v>6.9884272016467464E-3</v>
      </c>
      <c r="E29" s="4">
        <v>3.1448710703976257E-3</v>
      </c>
      <c r="F29" s="6"/>
    </row>
    <row r="30" spans="1:6" x14ac:dyDescent="0.25">
      <c r="A30" s="12" t="s">
        <v>13</v>
      </c>
      <c r="B30" s="23">
        <v>70713822.13000001</v>
      </c>
      <c r="C30" s="23">
        <v>62649.362269999998</v>
      </c>
      <c r="D30" s="4">
        <v>21.047703459977239</v>
      </c>
      <c r="E30" s="4">
        <v>9.4717039756803825</v>
      </c>
      <c r="F30" s="6"/>
    </row>
    <row r="31" spans="1:6" x14ac:dyDescent="0.25">
      <c r="A31" s="12" t="s">
        <v>14</v>
      </c>
      <c r="B31" s="23">
        <v>6198885.7700000005</v>
      </c>
      <c r="C31" s="23">
        <v>19599.410950000001</v>
      </c>
      <c r="D31" s="4">
        <v>1.8450750580186841</v>
      </c>
      <c r="E31" s="4">
        <v>0.8303045886072733</v>
      </c>
      <c r="F31" s="6"/>
    </row>
    <row r="32" spans="1:6" x14ac:dyDescent="0.25">
      <c r="A32" s="12" t="s">
        <v>15</v>
      </c>
      <c r="B32" s="23">
        <v>296962.39</v>
      </c>
      <c r="C32" s="23">
        <v>179.2619</v>
      </c>
      <c r="D32" s="4">
        <v>8.8389739590025884E-2</v>
      </c>
      <c r="E32" s="4">
        <v>3.9776379854275429E-2</v>
      </c>
      <c r="F32" s="6"/>
    </row>
    <row r="33" spans="1:6" x14ac:dyDescent="0.25">
      <c r="A33" s="7" t="s">
        <v>2</v>
      </c>
      <c r="B33" s="13">
        <v>335969300.71000004</v>
      </c>
      <c r="C33" s="13">
        <v>730687.98661000014</v>
      </c>
      <c r="D33" s="13">
        <v>100</v>
      </c>
      <c r="E33" s="13">
        <v>45.001128002829752</v>
      </c>
      <c r="F33" s="6"/>
    </row>
    <row r="34" spans="1:6" x14ac:dyDescent="0.25">
      <c r="A34" s="5"/>
      <c r="B34" s="24"/>
      <c r="C34" s="24"/>
      <c r="D34" s="24"/>
      <c r="E34" s="24"/>
      <c r="F34" s="6"/>
    </row>
    <row r="35" spans="1:6" x14ac:dyDescent="0.25">
      <c r="A35" s="9" t="s">
        <v>16</v>
      </c>
      <c r="B35" s="24"/>
      <c r="C35" s="24"/>
      <c r="D35" s="14"/>
      <c r="E35" s="14"/>
      <c r="F35" s="6"/>
    </row>
    <row r="36" spans="1:6" x14ac:dyDescent="0.25">
      <c r="A36" s="12" t="s">
        <v>106</v>
      </c>
      <c r="B36" s="23">
        <v>26936.46</v>
      </c>
      <c r="C36" s="23">
        <v>47.509799999999998</v>
      </c>
      <c r="D36" s="4">
        <v>3.9926279370342536E-2</v>
      </c>
      <c r="E36" s="4">
        <v>3.6079816871405698E-3</v>
      </c>
      <c r="F36" s="6"/>
    </row>
    <row r="37" spans="1:6" x14ac:dyDescent="0.25">
      <c r="A37" s="12" t="s">
        <v>60</v>
      </c>
      <c r="B37" s="23">
        <v>23430.15</v>
      </c>
      <c r="C37" s="23">
        <v>10.379189999999999</v>
      </c>
      <c r="D37" s="4">
        <v>3.4729088922190642E-2</v>
      </c>
      <c r="E37" s="4">
        <v>3.1383319161818828E-3</v>
      </c>
      <c r="F37" s="6"/>
    </row>
    <row r="38" spans="1:6" x14ac:dyDescent="0.25">
      <c r="A38" s="12" t="s">
        <v>61</v>
      </c>
      <c r="B38" s="23">
        <v>3098141.8000000003</v>
      </c>
      <c r="C38" s="23">
        <v>3044.9000199999996</v>
      </c>
      <c r="D38" s="4">
        <v>4.5921875048070877</v>
      </c>
      <c r="E38" s="4">
        <v>0.41497802155757374</v>
      </c>
      <c r="F38" s="6"/>
    </row>
    <row r="39" spans="1:6" x14ac:dyDescent="0.25">
      <c r="A39" s="12" t="s">
        <v>125</v>
      </c>
      <c r="B39" s="23">
        <v>980.02</v>
      </c>
      <c r="C39" s="23">
        <v>1.88811</v>
      </c>
      <c r="D39" s="4">
        <v>1.4526241498891499E-3</v>
      </c>
      <c r="E39" s="4">
        <v>1.3126796219813225E-4</v>
      </c>
      <c r="F39" s="6"/>
    </row>
    <row r="40" spans="1:6" x14ac:dyDescent="0.25">
      <c r="A40" s="12" t="s">
        <v>62</v>
      </c>
      <c r="B40" s="23">
        <v>81981.64</v>
      </c>
      <c r="C40" s="23">
        <v>8.2600499999999997</v>
      </c>
      <c r="D40" s="4">
        <v>0.12151640794220357</v>
      </c>
      <c r="E40" s="4">
        <v>1.0980962450216207E-2</v>
      </c>
      <c r="F40" s="6"/>
    </row>
    <row r="41" spans="1:6" x14ac:dyDescent="0.25">
      <c r="A41" s="12" t="s">
        <v>63</v>
      </c>
      <c r="B41" s="23">
        <v>2443.52</v>
      </c>
      <c r="C41" s="23">
        <v>4.6711999999999998</v>
      </c>
      <c r="D41" s="4">
        <v>3.6218813521531556E-3</v>
      </c>
      <c r="E41" s="4">
        <v>3.2729525008712073E-4</v>
      </c>
      <c r="F41" s="6"/>
    </row>
    <row r="42" spans="1:6" x14ac:dyDescent="0.25">
      <c r="A42" s="12" t="s">
        <v>64</v>
      </c>
      <c r="B42" s="23">
        <v>44992.200000000004</v>
      </c>
      <c r="C42" s="23">
        <v>30.510170000000002</v>
      </c>
      <c r="D42" s="4">
        <v>6.6689206625010322E-2</v>
      </c>
      <c r="E42" s="4">
        <v>6.0264427346490949E-3</v>
      </c>
      <c r="F42" s="6"/>
    </row>
    <row r="43" spans="1:6" x14ac:dyDescent="0.25">
      <c r="A43" s="12" t="s">
        <v>65</v>
      </c>
      <c r="B43" s="23">
        <v>14661.82</v>
      </c>
      <c r="C43" s="23">
        <v>24.488990000000001</v>
      </c>
      <c r="D43" s="4">
        <v>2.173232568042258E-2</v>
      </c>
      <c r="E43" s="4">
        <v>1.9638652614393779E-3</v>
      </c>
      <c r="F43" s="6"/>
    </row>
    <row r="44" spans="1:6" x14ac:dyDescent="0.25">
      <c r="A44" s="12" t="s">
        <v>66</v>
      </c>
      <c r="B44" s="23">
        <v>32913.56</v>
      </c>
      <c r="C44" s="23">
        <v>36.556750000000001</v>
      </c>
      <c r="D44" s="4">
        <v>4.8785771836111033E-2</v>
      </c>
      <c r="E44" s="4">
        <v>4.408579365610862E-3</v>
      </c>
      <c r="F44" s="6"/>
    </row>
    <row r="45" spans="1:6" x14ac:dyDescent="0.25">
      <c r="A45" s="12" t="s">
        <v>107</v>
      </c>
      <c r="B45" s="23">
        <v>1582.42</v>
      </c>
      <c r="C45" s="23">
        <v>2.8771200000000001</v>
      </c>
      <c r="D45" s="4">
        <v>2.3455250987404223E-3</v>
      </c>
      <c r="E45" s="4">
        <v>2.1195592818673949E-4</v>
      </c>
      <c r="F45" s="6"/>
    </row>
    <row r="46" spans="1:6" x14ac:dyDescent="0.25">
      <c r="A46" s="12" t="s">
        <v>17</v>
      </c>
      <c r="B46" s="23">
        <v>15713612.509999998</v>
      </c>
      <c r="C46" s="23">
        <v>27343.617829999999</v>
      </c>
      <c r="D46" s="4">
        <v>23.291333864641803</v>
      </c>
      <c r="E46" s="4">
        <v>2.1047467326776776</v>
      </c>
      <c r="F46" s="6"/>
    </row>
    <row r="47" spans="1:6" x14ac:dyDescent="0.25">
      <c r="A47" s="12" t="s">
        <v>67</v>
      </c>
      <c r="B47" s="23">
        <v>807200.94000000006</v>
      </c>
      <c r="C47" s="23">
        <v>108.76327999999999</v>
      </c>
      <c r="D47" s="4">
        <v>1.1964649489369839</v>
      </c>
      <c r="E47" s="4">
        <v>0.108119857225584</v>
      </c>
      <c r="F47" s="6"/>
    </row>
    <row r="48" spans="1:6" x14ac:dyDescent="0.25">
      <c r="A48" s="12" t="s">
        <v>18</v>
      </c>
      <c r="B48" s="23">
        <v>56151.09</v>
      </c>
      <c r="C48" s="23">
        <v>106.3322</v>
      </c>
      <c r="D48" s="4">
        <v>8.3229351826084305E-2</v>
      </c>
      <c r="E48" s="4">
        <v>7.5211109564130539E-3</v>
      </c>
      <c r="F48" s="6"/>
    </row>
    <row r="49" spans="1:6" x14ac:dyDescent="0.25">
      <c r="A49" s="12" t="s">
        <v>68</v>
      </c>
      <c r="B49" s="23">
        <v>15098.9</v>
      </c>
      <c r="C49" s="23">
        <v>27.894910000000003</v>
      </c>
      <c r="D49" s="4">
        <v>2.2380182829698666E-2</v>
      </c>
      <c r="E49" s="4">
        <v>2.0224095777977786E-3</v>
      </c>
      <c r="F49" s="6"/>
    </row>
    <row r="50" spans="1:6" x14ac:dyDescent="0.25">
      <c r="A50" s="12" t="s">
        <v>108</v>
      </c>
      <c r="B50" s="23">
        <v>290035.82</v>
      </c>
      <c r="C50" s="23">
        <v>75.790420000000012</v>
      </c>
      <c r="D50" s="4">
        <v>0.42990248817871324</v>
      </c>
      <c r="E50" s="4">
        <v>3.8848606207898095E-2</v>
      </c>
      <c r="F50" s="6"/>
    </row>
    <row r="51" spans="1:6" x14ac:dyDescent="0.25">
      <c r="A51" s="12" t="s">
        <v>69</v>
      </c>
      <c r="B51" s="23">
        <v>4467381.540000001</v>
      </c>
      <c r="C51" s="23">
        <v>3675.4035099999996</v>
      </c>
      <c r="D51" s="4">
        <v>6.6217284461265926</v>
      </c>
      <c r="E51" s="4">
        <v>0.59837969747286179</v>
      </c>
      <c r="F51" s="6"/>
    </row>
    <row r="52" spans="1:6" x14ac:dyDescent="0.25">
      <c r="A52" s="12" t="s">
        <v>109</v>
      </c>
      <c r="B52" s="23">
        <v>467784.59</v>
      </c>
      <c r="C52" s="23">
        <v>142.91993000000002</v>
      </c>
      <c r="D52" s="4">
        <v>0.6933686989857295</v>
      </c>
      <c r="E52" s="4">
        <v>6.265701707821146E-2</v>
      </c>
      <c r="F52" s="6"/>
    </row>
    <row r="53" spans="1:6" x14ac:dyDescent="0.25">
      <c r="A53" s="12" t="s">
        <v>70</v>
      </c>
      <c r="B53" s="23">
        <v>26514.739999999998</v>
      </c>
      <c r="C53" s="23">
        <v>10.737589999999999</v>
      </c>
      <c r="D53" s="4">
        <v>3.9301189416575011E-2</v>
      </c>
      <c r="E53" s="4">
        <v>3.5514947531818785E-3</v>
      </c>
      <c r="F53" s="6"/>
    </row>
    <row r="54" spans="1:6" x14ac:dyDescent="0.25">
      <c r="A54" s="12" t="s">
        <v>126</v>
      </c>
      <c r="B54" s="23">
        <v>327.67</v>
      </c>
      <c r="C54" s="23">
        <v>0.57542000000000004</v>
      </c>
      <c r="D54" s="4">
        <v>4.8568534845633542E-4</v>
      </c>
      <c r="E54" s="4">
        <v>4.3889485085469676E-5</v>
      </c>
      <c r="F54" s="6"/>
    </row>
    <row r="55" spans="1:6" x14ac:dyDescent="0.25">
      <c r="A55" s="12" t="s">
        <v>110</v>
      </c>
      <c r="B55" s="23">
        <v>4035.98</v>
      </c>
      <c r="C55" s="23">
        <v>6.5711599999999999</v>
      </c>
      <c r="D55" s="4">
        <v>5.9822881333744336E-3</v>
      </c>
      <c r="E55" s="4">
        <v>5.4059597770700373E-4</v>
      </c>
      <c r="F55" s="6"/>
    </row>
    <row r="56" spans="1:6" x14ac:dyDescent="0.25">
      <c r="A56" s="12" t="s">
        <v>71</v>
      </c>
      <c r="B56" s="23">
        <v>126338.39</v>
      </c>
      <c r="C56" s="23">
        <v>32.613970000000002</v>
      </c>
      <c r="D56" s="4">
        <v>0.18726372560979765</v>
      </c>
      <c r="E56" s="4">
        <v>1.6922290364168986E-2</v>
      </c>
      <c r="F56" s="6"/>
    </row>
    <row r="57" spans="1:6" x14ac:dyDescent="0.25">
      <c r="A57" s="12" t="s">
        <v>19</v>
      </c>
      <c r="B57" s="23">
        <v>23876584.5</v>
      </c>
      <c r="C57" s="23">
        <v>13185.34532</v>
      </c>
      <c r="D57" s="4">
        <v>35.39081167891365</v>
      </c>
      <c r="E57" s="4">
        <v>3.198129213247189</v>
      </c>
      <c r="F57" s="6"/>
    </row>
    <row r="58" spans="1:6" x14ac:dyDescent="0.25">
      <c r="A58" s="12" t="s">
        <v>72</v>
      </c>
      <c r="B58" s="23">
        <v>167295.04999999999</v>
      </c>
      <c r="C58" s="23">
        <v>625.90015999999991</v>
      </c>
      <c r="D58" s="4">
        <v>0.24797129628672154</v>
      </c>
      <c r="E58" s="4">
        <v>2.2408196056544399E-2</v>
      </c>
      <c r="F58" s="6"/>
    </row>
    <row r="59" spans="1:6" x14ac:dyDescent="0.25">
      <c r="A59" s="12" t="s">
        <v>73</v>
      </c>
      <c r="B59" s="23">
        <v>2477042.5099999998</v>
      </c>
      <c r="C59" s="23">
        <v>4416.5359399999998</v>
      </c>
      <c r="D59" s="4">
        <v>3.671569733605474</v>
      </c>
      <c r="E59" s="4">
        <v>0.33178539475301178</v>
      </c>
      <c r="F59" s="6"/>
    </row>
    <row r="60" spans="1:6" x14ac:dyDescent="0.25">
      <c r="A60" s="12" t="s">
        <v>20</v>
      </c>
      <c r="B60" s="23">
        <v>1490796.72</v>
      </c>
      <c r="C60" s="23">
        <v>1436.0596600000001</v>
      </c>
      <c r="D60" s="4">
        <v>2.2097174731612959</v>
      </c>
      <c r="E60" s="4">
        <v>0.19968352430160563</v>
      </c>
      <c r="F60" s="6"/>
    </row>
    <row r="61" spans="1:6" x14ac:dyDescent="0.25">
      <c r="A61" s="12" t="s">
        <v>74</v>
      </c>
      <c r="B61" s="23">
        <v>141368.88</v>
      </c>
      <c r="C61" s="23">
        <v>164.19709000000003</v>
      </c>
      <c r="D61" s="4">
        <v>0.20954250844960437</v>
      </c>
      <c r="E61" s="4">
        <v>1.8935536821526391E-2</v>
      </c>
      <c r="F61" s="6"/>
    </row>
    <row r="62" spans="1:6" x14ac:dyDescent="0.25">
      <c r="A62" s="12" t="s">
        <v>21</v>
      </c>
      <c r="B62" s="23">
        <v>5300090.2700000005</v>
      </c>
      <c r="C62" s="23">
        <v>1220.80369</v>
      </c>
      <c r="D62" s="4">
        <v>7.8560020436261579</v>
      </c>
      <c r="E62" s="4">
        <v>0.70991617437302157</v>
      </c>
      <c r="F62" s="6"/>
    </row>
    <row r="63" spans="1:6" x14ac:dyDescent="0.25">
      <c r="A63" s="12" t="s">
        <v>75</v>
      </c>
      <c r="B63" s="23">
        <v>44660.469999999994</v>
      </c>
      <c r="C63" s="23">
        <v>23.157910000000001</v>
      </c>
      <c r="D63" s="4">
        <v>6.619750338503283E-2</v>
      </c>
      <c r="E63" s="4">
        <v>5.982009436247035E-3</v>
      </c>
      <c r="F63" s="6"/>
    </row>
    <row r="64" spans="1:6" x14ac:dyDescent="0.25">
      <c r="A64" s="12" t="s">
        <v>76</v>
      </c>
      <c r="B64" s="23">
        <v>2591193.75</v>
      </c>
      <c r="C64" s="23">
        <v>3195.5753100000002</v>
      </c>
      <c r="D64" s="4">
        <v>3.8407691866409142</v>
      </c>
      <c r="E64" s="4">
        <v>0.34707528746661959</v>
      </c>
      <c r="F64" s="6"/>
    </row>
    <row r="65" spans="1:6" x14ac:dyDescent="0.25">
      <c r="A65" s="12" t="s">
        <v>111</v>
      </c>
      <c r="B65" s="23">
        <v>2362.9899999999998</v>
      </c>
      <c r="C65" s="23">
        <v>2.4353099999999999</v>
      </c>
      <c r="D65" s="4">
        <v>3.5025166220552261E-3</v>
      </c>
      <c r="E65" s="4">
        <v>3.165087263469771E-4</v>
      </c>
      <c r="F65" s="6"/>
    </row>
    <row r="66" spans="1:6" x14ac:dyDescent="0.25">
      <c r="A66" s="12" t="s">
        <v>77</v>
      </c>
      <c r="B66" s="23">
        <v>807370.84</v>
      </c>
      <c r="C66" s="23">
        <v>276.69541000000004</v>
      </c>
      <c r="D66" s="4">
        <v>1.1967167813925115</v>
      </c>
      <c r="E66" s="4">
        <v>0.10814261433949744</v>
      </c>
      <c r="F66" s="6"/>
    </row>
    <row r="67" spans="1:6" x14ac:dyDescent="0.25">
      <c r="A67" s="12" t="s">
        <v>22</v>
      </c>
      <c r="B67" s="23">
        <v>5212445.5999999996</v>
      </c>
      <c r="C67" s="23">
        <v>7826.5668700000006</v>
      </c>
      <c r="D67" s="4">
        <v>7.7260916701122841</v>
      </c>
      <c r="E67" s="4">
        <v>0.69817668208875405</v>
      </c>
      <c r="F67" s="6"/>
    </row>
    <row r="68" spans="1:6" x14ac:dyDescent="0.25">
      <c r="A68" s="12" t="s">
        <v>112</v>
      </c>
      <c r="B68" s="23">
        <v>43456.509999999995</v>
      </c>
      <c r="C68" s="23">
        <v>62.392569999999999</v>
      </c>
      <c r="D68" s="4">
        <v>6.441294656833467E-2</v>
      </c>
      <c r="E68" s="4">
        <v>5.8207460173698043E-3</v>
      </c>
      <c r="F68" s="6"/>
    </row>
    <row r="69" spans="1:6" x14ac:dyDescent="0.25">
      <c r="A69" s="12" t="s">
        <v>23</v>
      </c>
      <c r="B69" s="23">
        <v>8276.11</v>
      </c>
      <c r="C69" s="23">
        <v>13.086030000000001</v>
      </c>
      <c r="D69" s="4">
        <v>1.2267175417990547E-2</v>
      </c>
      <c r="E69" s="4">
        <v>1.1085366570351466E-3</v>
      </c>
      <c r="F69" s="6"/>
    </row>
    <row r="70" spans="1:6" x14ac:dyDescent="0.25">
      <c r="A70" s="7" t="s">
        <v>16</v>
      </c>
      <c r="B70" s="13">
        <v>67465489.960000008</v>
      </c>
      <c r="C70" s="13">
        <v>67192.012889999998</v>
      </c>
      <c r="D70" s="13">
        <v>100</v>
      </c>
      <c r="E70" s="13">
        <v>9.0366088301746412</v>
      </c>
      <c r="F70" s="6"/>
    </row>
    <row r="71" spans="1:6" x14ac:dyDescent="0.25">
      <c r="A71" s="5"/>
      <c r="B71" s="24"/>
      <c r="C71" s="24"/>
      <c r="D71" s="15"/>
      <c r="E71" s="15"/>
      <c r="F71" s="6"/>
    </row>
    <row r="72" spans="1:6" x14ac:dyDescent="0.25">
      <c r="A72" s="9" t="s">
        <v>24</v>
      </c>
      <c r="B72" s="24"/>
      <c r="C72" s="24"/>
      <c r="D72" s="14"/>
      <c r="E72" s="14"/>
      <c r="F72" s="6"/>
    </row>
    <row r="73" spans="1:6" x14ac:dyDescent="0.25">
      <c r="A73" s="12" t="s">
        <v>25</v>
      </c>
      <c r="B73" s="23">
        <v>9541991.5799999982</v>
      </c>
      <c r="C73" s="23">
        <v>31303.19643</v>
      </c>
      <c r="D73" s="4">
        <v>4.6642009883257929</v>
      </c>
      <c r="E73" s="4">
        <v>1.2780941103429888</v>
      </c>
      <c r="F73" s="6"/>
    </row>
    <row r="74" spans="1:6" x14ac:dyDescent="0.25">
      <c r="A74" s="12" t="s">
        <v>113</v>
      </c>
      <c r="B74" s="23">
        <v>7252.9400000000005</v>
      </c>
      <c r="C74" s="23">
        <v>8.8637999999999995</v>
      </c>
      <c r="D74" s="4">
        <v>3.5452944631782714E-3</v>
      </c>
      <c r="E74" s="4">
        <v>9.7148900404616376E-4</v>
      </c>
      <c r="F74" s="6"/>
    </row>
    <row r="75" spans="1:6" x14ac:dyDescent="0.25">
      <c r="A75" s="12" t="s">
        <v>26</v>
      </c>
      <c r="B75" s="23">
        <v>13542553.26</v>
      </c>
      <c r="C75" s="23">
        <v>59236.688400000006</v>
      </c>
      <c r="D75" s="4">
        <v>6.6197071932174874</v>
      </c>
      <c r="E75" s="4">
        <v>1.8139460106935295</v>
      </c>
      <c r="F75" s="6"/>
    </row>
    <row r="76" spans="1:6" x14ac:dyDescent="0.25">
      <c r="A76" s="12" t="s">
        <v>27</v>
      </c>
      <c r="B76" s="23">
        <v>84301054.269999996</v>
      </c>
      <c r="C76" s="23">
        <v>101793.94834</v>
      </c>
      <c r="D76" s="4">
        <v>41.207022385890681</v>
      </c>
      <c r="E76" s="4">
        <v>11.291634461722264</v>
      </c>
      <c r="F76" s="6"/>
    </row>
    <row r="77" spans="1:6" x14ac:dyDescent="0.25">
      <c r="A77" s="12" t="s">
        <v>78</v>
      </c>
      <c r="B77" s="23">
        <v>1087433.97</v>
      </c>
      <c r="C77" s="23">
        <v>4516.38807</v>
      </c>
      <c r="D77" s="4">
        <v>0.53154632920070566</v>
      </c>
      <c r="E77" s="4">
        <v>0.14565543689610913</v>
      </c>
      <c r="F77" s="6"/>
    </row>
    <row r="78" spans="1:6" x14ac:dyDescent="0.25">
      <c r="A78" s="12" t="s">
        <v>79</v>
      </c>
      <c r="B78" s="23">
        <v>2195927.9700000002</v>
      </c>
      <c r="C78" s="23">
        <v>4916.4665899999991</v>
      </c>
      <c r="D78" s="4">
        <v>1.0733869677095496</v>
      </c>
      <c r="E78" s="4">
        <v>0.29413174196014502</v>
      </c>
      <c r="F78" s="6"/>
    </row>
    <row r="79" spans="1:6" x14ac:dyDescent="0.25">
      <c r="A79" s="12" t="s">
        <v>28</v>
      </c>
      <c r="B79" s="23">
        <v>2470465.65</v>
      </c>
      <c r="C79" s="23">
        <v>5669.6899199999998</v>
      </c>
      <c r="D79" s="4">
        <v>1.207583158059643</v>
      </c>
      <c r="E79" s="4">
        <v>0.33090446272115287</v>
      </c>
      <c r="F79" s="6"/>
    </row>
    <row r="80" spans="1:6" x14ac:dyDescent="0.25">
      <c r="A80" s="12" t="s">
        <v>127</v>
      </c>
      <c r="B80" s="23">
        <v>44496.57</v>
      </c>
      <c r="C80" s="23">
        <v>3.3166399999999996</v>
      </c>
      <c r="D80" s="4">
        <v>2.1750275509162403E-2</v>
      </c>
      <c r="E80" s="4">
        <v>5.9600559873334681E-3</v>
      </c>
      <c r="F80" s="6"/>
    </row>
    <row r="81" spans="1:6" x14ac:dyDescent="0.25">
      <c r="A81" s="12" t="s">
        <v>80</v>
      </c>
      <c r="B81" s="23">
        <v>12133391.57</v>
      </c>
      <c r="C81" s="23">
        <v>201864.95254999999</v>
      </c>
      <c r="D81" s="4">
        <v>5.9308978087085942</v>
      </c>
      <c r="E81" s="4">
        <v>1.6251970224545382</v>
      </c>
      <c r="F81" s="6"/>
    </row>
    <row r="82" spans="1:6" x14ac:dyDescent="0.25">
      <c r="A82" s="12" t="s">
        <v>29</v>
      </c>
      <c r="B82" s="23">
        <v>21690287.010000002</v>
      </c>
      <c r="C82" s="23">
        <v>92602.174039999998</v>
      </c>
      <c r="D82" s="4">
        <v>10.602383921733887</v>
      </c>
      <c r="E82" s="4">
        <v>2.9052874179050625</v>
      </c>
      <c r="F82" s="6"/>
    </row>
    <row r="83" spans="1:6" x14ac:dyDescent="0.25">
      <c r="A83" s="12" t="s">
        <v>81</v>
      </c>
      <c r="B83" s="23">
        <v>2309607.2399999998</v>
      </c>
      <c r="C83" s="23">
        <v>10292.56386</v>
      </c>
      <c r="D83" s="4">
        <v>1.1289542944086739</v>
      </c>
      <c r="E83" s="4">
        <v>0.30935841704542</v>
      </c>
      <c r="F83" s="6"/>
    </row>
    <row r="84" spans="1:6" x14ac:dyDescent="0.25">
      <c r="A84" s="12" t="s">
        <v>30</v>
      </c>
      <c r="B84" s="23">
        <v>14368626.939999999</v>
      </c>
      <c r="C84" s="23">
        <v>2543.2345500000001</v>
      </c>
      <c r="D84" s="4">
        <v>7.0234985445703595</v>
      </c>
      <c r="E84" s="4">
        <v>1.9245937613507729</v>
      </c>
      <c r="F84" s="6"/>
    </row>
    <row r="85" spans="1:6" x14ac:dyDescent="0.25">
      <c r="A85" s="12" t="s">
        <v>82</v>
      </c>
      <c r="B85" s="23">
        <v>1878099.9300000002</v>
      </c>
      <c r="C85" s="23">
        <v>734.90264000000002</v>
      </c>
      <c r="D85" s="4">
        <v>0.91803010684281117</v>
      </c>
      <c r="E85" s="4">
        <v>0.25156053000505585</v>
      </c>
      <c r="F85" s="6"/>
    </row>
    <row r="86" spans="1:6" x14ac:dyDescent="0.25">
      <c r="A86" s="12" t="s">
        <v>83</v>
      </c>
      <c r="B86" s="23">
        <v>1262990.7899999998</v>
      </c>
      <c r="C86" s="23">
        <v>5423.8192599999993</v>
      </c>
      <c r="D86" s="4">
        <v>0.61735989196548569</v>
      </c>
      <c r="E86" s="4">
        <v>0.16917024885033893</v>
      </c>
      <c r="F86" s="6"/>
    </row>
    <row r="87" spans="1:6" x14ac:dyDescent="0.25">
      <c r="A87" s="12" t="s">
        <v>84</v>
      </c>
      <c r="B87" s="23">
        <v>494624.29000000004</v>
      </c>
      <c r="C87" s="23">
        <v>2178.12995</v>
      </c>
      <c r="D87" s="4">
        <v>0.2417762668228999</v>
      </c>
      <c r="E87" s="4">
        <v>6.6252038327787199E-2</v>
      </c>
      <c r="F87" s="6"/>
    </row>
    <row r="88" spans="1:6" x14ac:dyDescent="0.25">
      <c r="A88" s="12" t="s">
        <v>85</v>
      </c>
      <c r="B88" s="23">
        <v>1144922.98</v>
      </c>
      <c r="C88" s="23">
        <v>725.09469000000013</v>
      </c>
      <c r="D88" s="4">
        <v>0.55964741218865266</v>
      </c>
      <c r="E88" s="4">
        <v>0.15335575443196353</v>
      </c>
      <c r="F88" s="6"/>
    </row>
    <row r="89" spans="1:6" x14ac:dyDescent="0.25">
      <c r="A89" s="12" t="s">
        <v>31</v>
      </c>
      <c r="B89" s="23">
        <v>8431513.8000000007</v>
      </c>
      <c r="C89" s="23">
        <v>37814.890729999999</v>
      </c>
      <c r="D89" s="4">
        <v>4.1213906624556644</v>
      </c>
      <c r="E89" s="4">
        <v>1.1293520895200408</v>
      </c>
      <c r="F89" s="6"/>
    </row>
    <row r="90" spans="1:6" x14ac:dyDescent="0.25">
      <c r="A90" s="12" t="s">
        <v>86</v>
      </c>
      <c r="B90" s="23">
        <v>4528.76</v>
      </c>
      <c r="C90" s="23">
        <v>10.81278</v>
      </c>
      <c r="D90" s="4">
        <v>2.2136937232437094E-3</v>
      </c>
      <c r="E90" s="4">
        <v>6.0660098414768424E-4</v>
      </c>
      <c r="F90" s="6"/>
    </row>
    <row r="91" spans="1:6" x14ac:dyDescent="0.25">
      <c r="A91" s="12" t="s">
        <v>87</v>
      </c>
      <c r="B91" s="23">
        <v>531317.66</v>
      </c>
      <c r="C91" s="23">
        <v>2405.7068900000004</v>
      </c>
      <c r="D91" s="4">
        <v>0.25971227642677802</v>
      </c>
      <c r="E91" s="4">
        <v>7.1166901193934914E-2</v>
      </c>
      <c r="F91" s="6"/>
    </row>
    <row r="92" spans="1:6" x14ac:dyDescent="0.25">
      <c r="A92" s="12" t="s">
        <v>114</v>
      </c>
      <c r="B92" s="23">
        <v>105001.76</v>
      </c>
      <c r="C92" s="23">
        <v>444.94889000000001</v>
      </c>
      <c r="D92" s="4">
        <v>5.1325691147586172E-2</v>
      </c>
      <c r="E92" s="4">
        <v>1.4064373239747508E-2</v>
      </c>
      <c r="F92" s="6"/>
    </row>
    <row r="93" spans="1:6" x14ac:dyDescent="0.25">
      <c r="A93" s="12" t="s">
        <v>32</v>
      </c>
      <c r="B93" s="23">
        <v>1416168.94</v>
      </c>
      <c r="C93" s="23">
        <v>6649.7943599999999</v>
      </c>
      <c r="D93" s="4">
        <v>0.69223458375597224</v>
      </c>
      <c r="E93" s="4">
        <v>0.18968756850073365</v>
      </c>
      <c r="F93" s="6"/>
    </row>
    <row r="94" spans="1:6" x14ac:dyDescent="0.25">
      <c r="A94" s="12" t="s">
        <v>49</v>
      </c>
      <c r="B94" s="23">
        <v>1013987.7800000001</v>
      </c>
      <c r="C94" s="23">
        <v>686.20236</v>
      </c>
      <c r="D94" s="4">
        <v>0.49564525036253265</v>
      </c>
      <c r="E94" s="4">
        <v>0.13581774818310652</v>
      </c>
      <c r="F94" s="6"/>
    </row>
    <row r="95" spans="1:6" x14ac:dyDescent="0.25">
      <c r="A95" s="12" t="s">
        <v>88</v>
      </c>
      <c r="B95" s="23">
        <v>8434.6</v>
      </c>
      <c r="C95" s="23">
        <v>16.473600000000001</v>
      </c>
      <c r="D95" s="4">
        <v>4.122899221436196E-3</v>
      </c>
      <c r="E95" s="4">
        <v>1.1297654680071491E-3</v>
      </c>
      <c r="F95" s="6"/>
    </row>
    <row r="96" spans="1:6" x14ac:dyDescent="0.25">
      <c r="A96" s="12" t="s">
        <v>89</v>
      </c>
      <c r="B96" s="23">
        <v>122884.45</v>
      </c>
      <c r="C96" s="23">
        <v>175.85</v>
      </c>
      <c r="D96" s="4">
        <v>6.0066891522018259E-2</v>
      </c>
      <c r="E96" s="4">
        <v>1.645965524921764E-2</v>
      </c>
      <c r="F96" s="6"/>
    </row>
    <row r="97" spans="1:6" x14ac:dyDescent="0.25">
      <c r="A97" s="12" t="s">
        <v>33</v>
      </c>
      <c r="B97" s="23">
        <v>988.16</v>
      </c>
      <c r="C97" s="23">
        <v>1.53654</v>
      </c>
      <c r="D97" s="4">
        <v>4.8302042712806677E-4</v>
      </c>
      <c r="E97" s="4">
        <v>1.3235826771464498E-4</v>
      </c>
      <c r="F97" s="6"/>
    </row>
    <row r="98" spans="1:6" x14ac:dyDescent="0.25">
      <c r="A98" s="12" t="s">
        <v>90</v>
      </c>
      <c r="B98" s="23">
        <v>267866.66000000003</v>
      </c>
      <c r="C98" s="23">
        <v>992.6096</v>
      </c>
      <c r="D98" s="4">
        <v>0.13093534298754114</v>
      </c>
      <c r="E98" s="4">
        <v>3.5879176546417368E-2</v>
      </c>
      <c r="F98" s="6"/>
    </row>
    <row r="99" spans="1:6" x14ac:dyDescent="0.25">
      <c r="A99" s="12" t="s">
        <v>34</v>
      </c>
      <c r="B99" s="23">
        <v>23402093.030000001</v>
      </c>
      <c r="C99" s="23">
        <v>87019.900930000003</v>
      </c>
      <c r="D99" s="4">
        <v>11.439128249515619</v>
      </c>
      <c r="E99" s="4">
        <v>3.1345738487165717</v>
      </c>
      <c r="F99" s="6"/>
    </row>
    <row r="100" spans="1:6" x14ac:dyDescent="0.25">
      <c r="A100" s="12" t="s">
        <v>23</v>
      </c>
      <c r="B100" s="23">
        <v>800827.04999999993</v>
      </c>
      <c r="C100" s="23">
        <v>1480.2952500000001</v>
      </c>
      <c r="D100" s="4">
        <v>0.391450598836939</v>
      </c>
      <c r="E100" s="4">
        <v>0.10726611184122953</v>
      </c>
      <c r="F100" s="6"/>
    </row>
    <row r="101" spans="1:6" x14ac:dyDescent="0.25">
      <c r="A101" s="7" t="s">
        <v>24</v>
      </c>
      <c r="B101" s="13">
        <v>204579339.60999995</v>
      </c>
      <c r="C101" s="13">
        <v>661512.4516599999</v>
      </c>
      <c r="D101" s="13">
        <v>100</v>
      </c>
      <c r="E101" s="13">
        <v>27.402209157409374</v>
      </c>
      <c r="F101" s="6"/>
    </row>
    <row r="102" spans="1:6" x14ac:dyDescent="0.25">
      <c r="A102" s="5"/>
      <c r="B102" s="24"/>
      <c r="C102" s="24"/>
      <c r="D102" s="24"/>
      <c r="E102" s="24"/>
      <c r="F102" s="6"/>
    </row>
    <row r="103" spans="1:6" x14ac:dyDescent="0.25">
      <c r="A103" s="9" t="s">
        <v>35</v>
      </c>
      <c r="B103" s="24"/>
      <c r="C103" s="24"/>
      <c r="D103" s="15"/>
      <c r="E103" s="15"/>
      <c r="F103" s="6"/>
    </row>
    <row r="104" spans="1:6" x14ac:dyDescent="0.25">
      <c r="A104" s="12" t="s">
        <v>36</v>
      </c>
      <c r="B104" s="23">
        <v>19300149.09</v>
      </c>
      <c r="C104" s="23">
        <v>76615.068969999993</v>
      </c>
      <c r="D104" s="4">
        <v>14.160739017932617</v>
      </c>
      <c r="E104" s="4">
        <v>2.5851423860374654</v>
      </c>
      <c r="F104" s="6"/>
    </row>
    <row r="105" spans="1:6" x14ac:dyDescent="0.25">
      <c r="A105" s="12" t="s">
        <v>37</v>
      </c>
      <c r="B105" s="23">
        <v>21165848.57</v>
      </c>
      <c r="C105" s="23">
        <v>35007.143190000003</v>
      </c>
      <c r="D105" s="4">
        <v>15.529623957575984</v>
      </c>
      <c r="E105" s="4">
        <v>2.8350419481012139</v>
      </c>
      <c r="F105" s="6"/>
    </row>
    <row r="106" spans="1:6" x14ac:dyDescent="0.25">
      <c r="A106" s="12" t="s">
        <v>91</v>
      </c>
      <c r="B106" s="23">
        <v>252797.98</v>
      </c>
      <c r="C106" s="23">
        <v>528.14089999999999</v>
      </c>
      <c r="D106" s="4">
        <v>0.18548075470025033</v>
      </c>
      <c r="E106" s="4">
        <v>3.3860814761335685E-2</v>
      </c>
      <c r="F106" s="6"/>
    </row>
    <row r="107" spans="1:6" x14ac:dyDescent="0.25">
      <c r="A107" s="12" t="s">
        <v>115</v>
      </c>
      <c r="B107" s="23">
        <v>4671352.3100000005</v>
      </c>
      <c r="C107" s="23">
        <v>20112.206269999999</v>
      </c>
      <c r="D107" s="4">
        <v>3.4274243486026186</v>
      </c>
      <c r="E107" s="4">
        <v>0.62570039228101249</v>
      </c>
      <c r="F107" s="6"/>
    </row>
    <row r="108" spans="1:6" x14ac:dyDescent="0.25">
      <c r="A108" s="12" t="s">
        <v>92</v>
      </c>
      <c r="B108" s="23">
        <v>3459072.7399999998</v>
      </c>
      <c r="C108" s="23">
        <v>15115.01031</v>
      </c>
      <c r="D108" s="4">
        <v>2.5379610326722655</v>
      </c>
      <c r="E108" s="4">
        <v>0.46332261553326431</v>
      </c>
      <c r="F108" s="6"/>
    </row>
    <row r="109" spans="1:6" x14ac:dyDescent="0.25">
      <c r="A109" s="12" t="s">
        <v>38</v>
      </c>
      <c r="B109" s="23">
        <v>612701</v>
      </c>
      <c r="C109" s="23">
        <v>651.77</v>
      </c>
      <c r="D109" s="4">
        <v>0.44954569607557016</v>
      </c>
      <c r="E109" s="4">
        <v>8.2067724849245752E-2</v>
      </c>
      <c r="F109" s="6"/>
    </row>
    <row r="110" spans="1:6" x14ac:dyDescent="0.25">
      <c r="A110" s="12" t="s">
        <v>39</v>
      </c>
      <c r="B110" s="23">
        <v>4038628.15</v>
      </c>
      <c r="C110" s="23">
        <v>11172.50151</v>
      </c>
      <c r="D110" s="4">
        <v>2.9631874321767748</v>
      </c>
      <c r="E110" s="4">
        <v>0.54095068195191198</v>
      </c>
      <c r="F110" s="6"/>
    </row>
    <row r="111" spans="1:6" x14ac:dyDescent="0.25">
      <c r="A111" s="12" t="s">
        <v>93</v>
      </c>
      <c r="B111" s="23">
        <v>1390729.26</v>
      </c>
      <c r="C111" s="23">
        <v>5962.5414199999996</v>
      </c>
      <c r="D111" s="4">
        <v>1.0203938841936975</v>
      </c>
      <c r="E111" s="4">
        <v>0.18628007176334813</v>
      </c>
      <c r="F111" s="6"/>
    </row>
    <row r="112" spans="1:6" x14ac:dyDescent="0.25">
      <c r="A112" s="12" t="s">
        <v>128</v>
      </c>
      <c r="B112" s="23">
        <v>4290.66</v>
      </c>
      <c r="C112" s="23">
        <v>8.6327999999999996</v>
      </c>
      <c r="D112" s="4">
        <v>3.1481060685776682E-3</v>
      </c>
      <c r="E112" s="4">
        <v>5.7470887806885379E-4</v>
      </c>
      <c r="F112" s="6"/>
    </row>
    <row r="113" spans="1:6" x14ac:dyDescent="0.25">
      <c r="A113" s="12" t="s">
        <v>94</v>
      </c>
      <c r="B113" s="23">
        <v>5334622.55</v>
      </c>
      <c r="C113" s="23">
        <v>23636.176229999997</v>
      </c>
      <c r="D113" s="4">
        <v>3.9140732715307847</v>
      </c>
      <c r="E113" s="4">
        <v>0.71454157184006839</v>
      </c>
      <c r="F113" s="6"/>
    </row>
    <row r="114" spans="1:6" x14ac:dyDescent="0.25">
      <c r="A114" s="12" t="s">
        <v>40</v>
      </c>
      <c r="B114" s="23">
        <v>1343199.19</v>
      </c>
      <c r="C114" s="23">
        <v>1248.75152</v>
      </c>
      <c r="D114" s="4">
        <v>0.98552053095505321</v>
      </c>
      <c r="E114" s="4">
        <v>0.17991369614648869</v>
      </c>
      <c r="F114" s="6"/>
    </row>
    <row r="115" spans="1:6" x14ac:dyDescent="0.25">
      <c r="A115" s="12" t="s">
        <v>41</v>
      </c>
      <c r="B115" s="23">
        <v>1003815.22</v>
      </c>
      <c r="C115" s="23">
        <v>2782.4789799999999</v>
      </c>
      <c r="D115" s="4">
        <v>0.73651065006610339</v>
      </c>
      <c r="E115" s="4">
        <v>0.13445519311123222</v>
      </c>
      <c r="F115" s="6"/>
    </row>
    <row r="116" spans="1:6" x14ac:dyDescent="0.25">
      <c r="A116" s="12" t="s">
        <v>42</v>
      </c>
      <c r="B116" s="23">
        <v>1760107.5100000002</v>
      </c>
      <c r="C116" s="23">
        <v>6437.1863499999999</v>
      </c>
      <c r="D116" s="4">
        <v>1.2914109096456325</v>
      </c>
      <c r="E116" s="4">
        <v>0.23575613363740403</v>
      </c>
      <c r="F116" s="6"/>
    </row>
    <row r="117" spans="1:6" x14ac:dyDescent="0.25">
      <c r="A117" s="12" t="s">
        <v>116</v>
      </c>
      <c r="B117" s="23">
        <v>278018.42</v>
      </c>
      <c r="C117" s="23">
        <v>513.02319999999997</v>
      </c>
      <c r="D117" s="4">
        <v>0.20398527853019696</v>
      </c>
      <c r="E117" s="4">
        <v>3.7238945579625364E-2</v>
      </c>
      <c r="F117" s="6"/>
    </row>
    <row r="118" spans="1:6" x14ac:dyDescent="0.25">
      <c r="A118" s="12" t="s">
        <v>43</v>
      </c>
      <c r="B118" s="23">
        <v>17795332.02</v>
      </c>
      <c r="C118" s="23">
        <v>75978.655270000003</v>
      </c>
      <c r="D118" s="4">
        <v>13.056637609252771</v>
      </c>
      <c r="E118" s="4">
        <v>2.3835809176389997</v>
      </c>
      <c r="F118" s="6"/>
    </row>
    <row r="119" spans="1:6" x14ac:dyDescent="0.25">
      <c r="A119" s="12" t="s">
        <v>117</v>
      </c>
      <c r="B119" s="23">
        <v>46603.839999999997</v>
      </c>
      <c r="C119" s="23">
        <v>58.118400000000001</v>
      </c>
      <c r="D119" s="4">
        <v>3.4193767747391461E-2</v>
      </c>
      <c r="E119" s="4">
        <v>6.2423125113852812E-3</v>
      </c>
      <c r="F119" s="6"/>
    </row>
    <row r="120" spans="1:6" x14ac:dyDescent="0.25">
      <c r="A120" s="12" t="s">
        <v>118</v>
      </c>
      <c r="B120" s="23">
        <v>36317.22</v>
      </c>
      <c r="C120" s="23">
        <v>27.5046</v>
      </c>
      <c r="D120" s="4">
        <v>2.6646357594372488E-2</v>
      </c>
      <c r="E120" s="4">
        <v>4.864479767863159E-3</v>
      </c>
      <c r="F120" s="6"/>
    </row>
    <row r="121" spans="1:6" x14ac:dyDescent="0.25">
      <c r="A121" s="12" t="s">
        <v>95</v>
      </c>
      <c r="B121" s="23">
        <v>1256311.67</v>
      </c>
      <c r="C121" s="23">
        <v>5330.6457300000002</v>
      </c>
      <c r="D121" s="4">
        <v>0.92177016877402185</v>
      </c>
      <c r="E121" s="4">
        <v>0.16827561968799859</v>
      </c>
      <c r="F121" s="6"/>
    </row>
    <row r="122" spans="1:6" x14ac:dyDescent="0.25">
      <c r="A122" s="12" t="s">
        <v>44</v>
      </c>
      <c r="B122" s="23">
        <v>6150860.6899999995</v>
      </c>
      <c r="C122" s="23">
        <v>26909.20577</v>
      </c>
      <c r="D122" s="4">
        <v>4.5129564834232552</v>
      </c>
      <c r="E122" s="4">
        <v>0.82387190928848142</v>
      </c>
      <c r="F122" s="6"/>
    </row>
    <row r="123" spans="1:6" x14ac:dyDescent="0.25">
      <c r="A123" s="12" t="s">
        <v>96</v>
      </c>
      <c r="B123" s="23">
        <v>348098.84</v>
      </c>
      <c r="C123" s="23">
        <v>1314.7629199999999</v>
      </c>
      <c r="D123" s="4">
        <v>0.25540408018086891</v>
      </c>
      <c r="E123" s="4">
        <v>4.6625809034849995E-2</v>
      </c>
      <c r="F123" s="6"/>
    </row>
    <row r="124" spans="1:6" x14ac:dyDescent="0.25">
      <c r="A124" s="12" t="s">
        <v>119</v>
      </c>
      <c r="B124" s="23">
        <v>3866516.2100000004</v>
      </c>
      <c r="C124" s="23">
        <v>16685.387599999998</v>
      </c>
      <c r="D124" s="4">
        <v>2.8369069432103515</v>
      </c>
      <c r="E124" s="4">
        <v>0.51789729157848374</v>
      </c>
      <c r="F124" s="6"/>
    </row>
    <row r="125" spans="1:6" x14ac:dyDescent="0.25">
      <c r="A125" s="12" t="s">
        <v>120</v>
      </c>
      <c r="B125" s="23">
        <v>2287113.6599999997</v>
      </c>
      <c r="C125" s="23">
        <v>10108.956499999998</v>
      </c>
      <c r="D125" s="4">
        <v>1.6780813190914408</v>
      </c>
      <c r="E125" s="4">
        <v>0.30634553321739544</v>
      </c>
      <c r="F125" s="6"/>
    </row>
    <row r="126" spans="1:6" x14ac:dyDescent="0.25">
      <c r="A126" s="12" t="s">
        <v>121</v>
      </c>
      <c r="B126" s="23">
        <v>1709382.29</v>
      </c>
      <c r="C126" s="23">
        <v>388.19515999999999</v>
      </c>
      <c r="D126" s="4">
        <v>1.2541932384920249</v>
      </c>
      <c r="E126" s="4">
        <v>0.22896178631647998</v>
      </c>
      <c r="F126" s="6"/>
    </row>
    <row r="127" spans="1:6" x14ac:dyDescent="0.25">
      <c r="A127" s="12" t="s">
        <v>97</v>
      </c>
      <c r="B127" s="23">
        <v>10714260.360000001</v>
      </c>
      <c r="C127" s="23">
        <v>46129.57475</v>
      </c>
      <c r="D127" s="4">
        <v>7.8611747515853398</v>
      </c>
      <c r="E127" s="4">
        <v>1.4351126751672689</v>
      </c>
      <c r="F127" s="6"/>
    </row>
    <row r="128" spans="1:6" x14ac:dyDescent="0.25">
      <c r="A128" s="12" t="s">
        <v>98</v>
      </c>
      <c r="B128" s="23">
        <v>3997870.8499999996</v>
      </c>
      <c r="C128" s="23">
        <v>8011.4483599999994</v>
      </c>
      <c r="D128" s="4">
        <v>2.9332833373594642</v>
      </c>
      <c r="E128" s="4">
        <v>0.53549147936859942</v>
      </c>
      <c r="F128" s="6"/>
    </row>
    <row r="129" spans="1:6" x14ac:dyDescent="0.25">
      <c r="A129" s="12" t="s">
        <v>45</v>
      </c>
      <c r="B129" s="23">
        <v>5520643.4199999999</v>
      </c>
      <c r="C129" s="23">
        <v>19884.64819</v>
      </c>
      <c r="D129" s="4">
        <v>4.0505589007181584</v>
      </c>
      <c r="E129" s="4">
        <v>0.73945798225130865</v>
      </c>
      <c r="F129" s="6"/>
    </row>
    <row r="130" spans="1:6" x14ac:dyDescent="0.25">
      <c r="A130" s="12" t="s">
        <v>46</v>
      </c>
      <c r="B130" s="23">
        <v>8055032.2500000009</v>
      </c>
      <c r="C130" s="23">
        <v>20358.181719999997</v>
      </c>
      <c r="D130" s="4">
        <v>5.9100688259647312</v>
      </c>
      <c r="E130" s="4">
        <v>1.0789245820470361</v>
      </c>
      <c r="F130" s="6"/>
    </row>
    <row r="131" spans="1:6" x14ac:dyDescent="0.25">
      <c r="A131" s="12" t="s">
        <v>99</v>
      </c>
      <c r="B131" s="23">
        <v>1126039.31</v>
      </c>
      <c r="C131" s="23">
        <v>4890.3191399999996</v>
      </c>
      <c r="D131" s="4">
        <v>0.82618785577696918</v>
      </c>
      <c r="E131" s="4">
        <v>0.15082639699056236</v>
      </c>
      <c r="F131" s="6"/>
    </row>
    <row r="132" spans="1:6" x14ac:dyDescent="0.25">
      <c r="A132" s="12" t="s">
        <v>100</v>
      </c>
      <c r="B132" s="23">
        <v>5124541.32</v>
      </c>
      <c r="C132" s="23">
        <v>21755.42542</v>
      </c>
      <c r="D132" s="4">
        <v>3.7599342824108684</v>
      </c>
      <c r="E132" s="4">
        <v>0.68640241655938328</v>
      </c>
      <c r="F132" s="6"/>
    </row>
    <row r="133" spans="1:6" x14ac:dyDescent="0.25">
      <c r="A133" s="12" t="s">
        <v>23</v>
      </c>
      <c r="B133" s="23">
        <v>3643118.0999999996</v>
      </c>
      <c r="C133" s="23">
        <v>10289.985600000004</v>
      </c>
      <c r="D133" s="4">
        <v>2.6729972076918571</v>
      </c>
      <c r="E133" s="4">
        <v>0.48797441790385027</v>
      </c>
      <c r="F133" s="6"/>
    </row>
    <row r="134" spans="1:6" x14ac:dyDescent="0.25">
      <c r="A134" s="7" t="s">
        <v>35</v>
      </c>
      <c r="B134" s="13">
        <v>136293374.69999999</v>
      </c>
      <c r="C134" s="13">
        <v>467911.64677999984</v>
      </c>
      <c r="D134" s="13">
        <v>100</v>
      </c>
      <c r="E134" s="13">
        <v>18.255702493801628</v>
      </c>
      <c r="F134" s="6"/>
    </row>
    <row r="135" spans="1:6" x14ac:dyDescent="0.25">
      <c r="A135" s="6"/>
      <c r="B135" s="25"/>
      <c r="C135" s="25"/>
      <c r="D135" s="15"/>
      <c r="E135" s="15"/>
      <c r="F135" s="6"/>
    </row>
    <row r="136" spans="1:6" x14ac:dyDescent="0.25">
      <c r="A136" s="16" t="s">
        <v>47</v>
      </c>
      <c r="B136" s="26"/>
      <c r="C136" s="26"/>
      <c r="D136" s="3"/>
      <c r="E136" s="3"/>
      <c r="F136" s="6"/>
    </row>
    <row r="137" spans="1:6" x14ac:dyDescent="0.25">
      <c r="A137" s="12" t="s">
        <v>101</v>
      </c>
      <c r="B137" s="23">
        <v>8945.869999999999</v>
      </c>
      <c r="C137" s="23">
        <v>6.8949300000000004</v>
      </c>
      <c r="D137" s="4">
        <v>0.39370498911435647</v>
      </c>
      <c r="E137" s="4">
        <v>1.1982471020891463E-3</v>
      </c>
      <c r="F137" s="6"/>
    </row>
    <row r="138" spans="1:6" x14ac:dyDescent="0.25">
      <c r="A138" s="12" t="s">
        <v>102</v>
      </c>
      <c r="B138" s="23">
        <v>1294061.04</v>
      </c>
      <c r="C138" s="23">
        <v>493.89997999999997</v>
      </c>
      <c r="D138" s="4">
        <v>56.951228630252061</v>
      </c>
      <c r="E138" s="4">
        <v>0.17333192759412636</v>
      </c>
      <c r="F138" s="6"/>
    </row>
    <row r="139" spans="1:6" x14ac:dyDescent="0.25">
      <c r="A139" s="12" t="s">
        <v>103</v>
      </c>
      <c r="B139" s="23">
        <v>968316.8</v>
      </c>
      <c r="C139" s="23">
        <v>563.64486999999997</v>
      </c>
      <c r="D139" s="4">
        <v>42.615324747984104</v>
      </c>
      <c r="E139" s="4">
        <v>0.12970038682702026</v>
      </c>
      <c r="F139" s="6"/>
    </row>
    <row r="140" spans="1:6" x14ac:dyDescent="0.25">
      <c r="A140" s="12" t="s">
        <v>23</v>
      </c>
      <c r="B140" s="23">
        <v>903.02</v>
      </c>
      <c r="C140" s="23">
        <v>1.5246</v>
      </c>
      <c r="D140" s="4">
        <v>3.9741632649484764E-2</v>
      </c>
      <c r="E140" s="4">
        <v>1.2095426136625516E-4</v>
      </c>
      <c r="F140" s="6"/>
    </row>
    <row r="141" spans="1:6" x14ac:dyDescent="0.25">
      <c r="A141" s="7" t="s">
        <v>47</v>
      </c>
      <c r="B141" s="13">
        <v>2272226.73</v>
      </c>
      <c r="C141" s="13">
        <v>1065.9643799999999</v>
      </c>
      <c r="D141" s="13">
        <v>100</v>
      </c>
      <c r="E141" s="13">
        <v>0.30435151578460196</v>
      </c>
      <c r="F141" s="6"/>
    </row>
    <row r="142" spans="1:6" x14ac:dyDescent="0.25">
      <c r="A142" s="7" t="s">
        <v>0</v>
      </c>
      <c r="B142" s="13">
        <v>746579731.71000004</v>
      </c>
      <c r="C142" s="13">
        <v>1928370.0623199996</v>
      </c>
      <c r="D142" s="13"/>
      <c r="E142" s="13">
        <v>100</v>
      </c>
      <c r="F142" s="6"/>
    </row>
    <row r="143" spans="1:6" x14ac:dyDescent="0.25">
      <c r="A143" s="6"/>
      <c r="B143" s="33"/>
      <c r="C143" s="33"/>
      <c r="D143" s="33"/>
      <c r="E143" s="6"/>
      <c r="F143" s="6"/>
    </row>
    <row r="144" spans="1:6" ht="15.75" x14ac:dyDescent="0.3">
      <c r="A144" s="17"/>
      <c r="B144" s="33"/>
      <c r="C144" s="33"/>
      <c r="D144" s="6"/>
      <c r="E144" s="6"/>
      <c r="F144" s="6"/>
    </row>
    <row r="145" spans="1:6" x14ac:dyDescent="0.25">
      <c r="A145" s="52" t="s">
        <v>48</v>
      </c>
      <c r="B145" s="41"/>
      <c r="C145" s="41"/>
      <c r="D145" s="42"/>
      <c r="E145" s="6"/>
      <c r="F145" s="6"/>
    </row>
    <row r="146" spans="1:6" ht="15.75" x14ac:dyDescent="0.3">
      <c r="A146" s="43" t="s">
        <v>129</v>
      </c>
      <c r="B146" s="44"/>
      <c r="C146" s="44"/>
      <c r="D146" s="41"/>
      <c r="E146" s="6"/>
      <c r="F146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workbookViewId="0">
      <selection activeCell="D24" sqref="D24"/>
    </sheetView>
  </sheetViews>
  <sheetFormatPr baseColWidth="10" defaultRowHeight="15" x14ac:dyDescent="0.25"/>
  <cols>
    <col min="1" max="1" width="38.140625" style="49" customWidth="1"/>
    <col min="2" max="5" width="25.7109375" style="49" customWidth="1"/>
    <col min="6" max="16384" width="11.42578125" style="49"/>
  </cols>
  <sheetData>
    <row r="1" spans="1:7" x14ac:dyDescent="0.25">
      <c r="A1" s="20"/>
      <c r="B1" s="20"/>
      <c r="C1" s="20"/>
      <c r="D1" s="20"/>
      <c r="E1" s="20"/>
    </row>
    <row r="2" spans="1:7" x14ac:dyDescent="0.25">
      <c r="A2" s="20"/>
      <c r="B2" s="20"/>
      <c r="C2" s="20"/>
      <c r="D2" s="20"/>
      <c r="E2" s="20"/>
    </row>
    <row r="3" spans="1:7" x14ac:dyDescent="0.25">
      <c r="A3" s="20"/>
      <c r="B3" s="20"/>
      <c r="C3" s="20"/>
      <c r="D3" s="20"/>
      <c r="E3" s="20"/>
    </row>
    <row r="4" spans="1:7" x14ac:dyDescent="0.25">
      <c r="A4" s="20"/>
      <c r="B4" s="20"/>
      <c r="C4" s="20"/>
      <c r="D4" s="20"/>
      <c r="E4" s="20"/>
    </row>
    <row r="5" spans="1:7" x14ac:dyDescent="0.25">
      <c r="A5" s="28" t="s">
        <v>130</v>
      </c>
      <c r="B5" s="28"/>
      <c r="C5" s="28"/>
      <c r="D5" s="28"/>
      <c r="E5" s="28"/>
      <c r="F5" s="6"/>
      <c r="G5" s="6"/>
    </row>
    <row r="6" spans="1:7" x14ac:dyDescent="0.25">
      <c r="A6" s="29"/>
      <c r="B6" s="30"/>
      <c r="C6" s="31"/>
      <c r="D6" s="31"/>
      <c r="E6" s="32"/>
      <c r="F6" s="6"/>
      <c r="G6" s="6"/>
    </row>
    <row r="7" spans="1:7" ht="25.5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  <c r="G7" s="6"/>
    </row>
    <row r="8" spans="1:7" x14ac:dyDescent="0.25">
      <c r="A8" s="9" t="s">
        <v>2</v>
      </c>
      <c r="B8" s="10"/>
      <c r="C8" s="10"/>
      <c r="D8" s="10"/>
      <c r="E8" s="10"/>
      <c r="F8" s="6"/>
      <c r="G8" s="6"/>
    </row>
    <row r="9" spans="1:7" x14ac:dyDescent="0.25">
      <c r="A9" s="11" t="s">
        <v>104</v>
      </c>
      <c r="B9" s="23">
        <v>169902.8</v>
      </c>
      <c r="C9" s="23">
        <v>131.02000000000001</v>
      </c>
      <c r="D9" s="4">
        <v>4.4758950954385902E-2</v>
      </c>
      <c r="E9" s="4">
        <v>1.7751740235993078E-2</v>
      </c>
      <c r="F9" s="6"/>
      <c r="G9" s="6"/>
    </row>
    <row r="10" spans="1:7" x14ac:dyDescent="0.25">
      <c r="A10" s="11" t="s">
        <v>51</v>
      </c>
      <c r="B10" s="23">
        <v>7926925.1699999999</v>
      </c>
      <c r="C10" s="23">
        <v>9212.4585399999996</v>
      </c>
      <c r="D10" s="4">
        <v>2.0882578445035462</v>
      </c>
      <c r="E10" s="4">
        <v>0.82821893746303932</v>
      </c>
      <c r="F10" s="6"/>
      <c r="G10" s="6"/>
    </row>
    <row r="11" spans="1:7" x14ac:dyDescent="0.25">
      <c r="A11" s="11" t="s">
        <v>3</v>
      </c>
      <c r="B11" s="23">
        <v>106780120.88</v>
      </c>
      <c r="C11" s="23">
        <v>337287.45351000002</v>
      </c>
      <c r="D11" s="4">
        <v>28.130002527158577</v>
      </c>
      <c r="E11" s="4">
        <v>11.156572865365966</v>
      </c>
      <c r="F11" s="6"/>
      <c r="G11" s="6"/>
    </row>
    <row r="12" spans="1:7" x14ac:dyDescent="0.25">
      <c r="A12" s="11" t="s">
        <v>52</v>
      </c>
      <c r="B12" s="23">
        <v>4895261.05</v>
      </c>
      <c r="C12" s="23">
        <v>5275.6216400000012</v>
      </c>
      <c r="D12" s="4">
        <v>1.2896005789537641</v>
      </c>
      <c r="E12" s="4">
        <v>0.51146539401925528</v>
      </c>
      <c r="F12" s="6"/>
      <c r="G12" s="6"/>
    </row>
    <row r="13" spans="1:7" x14ac:dyDescent="0.25">
      <c r="A13" s="11" t="s">
        <v>4</v>
      </c>
      <c r="B13" s="23">
        <v>62237027.480000004</v>
      </c>
      <c r="C13" s="23">
        <v>119272.52789000001</v>
      </c>
      <c r="D13" s="4">
        <v>16.395633624190349</v>
      </c>
      <c r="E13" s="4">
        <v>6.502632945927453</v>
      </c>
      <c r="F13" s="6"/>
      <c r="G13" s="6"/>
    </row>
    <row r="14" spans="1:7" x14ac:dyDescent="0.25">
      <c r="A14" s="11" t="s">
        <v>5</v>
      </c>
      <c r="B14" s="23">
        <v>4577737.42</v>
      </c>
      <c r="C14" s="23">
        <v>11641.356390000001</v>
      </c>
      <c r="D14" s="4">
        <v>1.2059526073957407</v>
      </c>
      <c r="E14" s="4">
        <v>0.47828997255151262</v>
      </c>
      <c r="F14" s="6"/>
      <c r="G14" s="6"/>
    </row>
    <row r="15" spans="1:7" x14ac:dyDescent="0.25">
      <c r="A15" s="11" t="s">
        <v>6</v>
      </c>
      <c r="B15" s="23">
        <v>507534.03</v>
      </c>
      <c r="C15" s="23">
        <v>547.03134</v>
      </c>
      <c r="D15" s="4">
        <v>0.13370403993608004</v>
      </c>
      <c r="E15" s="4">
        <v>5.3028038746193225E-2</v>
      </c>
      <c r="F15" s="6"/>
      <c r="G15" s="6"/>
    </row>
    <row r="16" spans="1:7" x14ac:dyDescent="0.25">
      <c r="A16" s="11" t="s">
        <v>53</v>
      </c>
      <c r="B16" s="23">
        <v>4535912.3599999994</v>
      </c>
      <c r="C16" s="23">
        <v>10787.866419999998</v>
      </c>
      <c r="D16" s="4">
        <v>1.1949342733294142</v>
      </c>
      <c r="E16" s="4">
        <v>0.47392001749206197</v>
      </c>
      <c r="F16" s="6"/>
      <c r="G16" s="6"/>
    </row>
    <row r="17" spans="1:7" x14ac:dyDescent="0.25">
      <c r="A17" s="11" t="s">
        <v>7</v>
      </c>
      <c r="B17" s="23">
        <v>6017912.7800000003</v>
      </c>
      <c r="C17" s="23">
        <v>19729.33339</v>
      </c>
      <c r="D17" s="4">
        <v>1.5853503471855208</v>
      </c>
      <c r="E17" s="4">
        <v>0.62876200058752985</v>
      </c>
      <c r="F17" s="6"/>
      <c r="G17" s="6"/>
    </row>
    <row r="18" spans="1:7" x14ac:dyDescent="0.25">
      <c r="A18" s="11" t="s">
        <v>8</v>
      </c>
      <c r="B18" s="23">
        <v>25610.120000000003</v>
      </c>
      <c r="C18" s="23">
        <v>15.179460000000001</v>
      </c>
      <c r="D18" s="4">
        <v>6.7466934330448793E-3</v>
      </c>
      <c r="E18" s="4">
        <v>2.6757899084218217E-3</v>
      </c>
      <c r="F18" s="6"/>
      <c r="G18" s="6"/>
    </row>
    <row r="19" spans="1:7" x14ac:dyDescent="0.25">
      <c r="A19" s="11" t="s">
        <v>9</v>
      </c>
      <c r="B19" s="23">
        <v>41443912.440000013</v>
      </c>
      <c r="C19" s="23">
        <v>37798.258770000022</v>
      </c>
      <c r="D19" s="4">
        <v>10.917925097525316</v>
      </c>
      <c r="E19" s="4">
        <v>4.3301320990479395</v>
      </c>
      <c r="F19" s="6"/>
      <c r="G19" s="6"/>
    </row>
    <row r="20" spans="1:7" x14ac:dyDescent="0.25">
      <c r="A20" s="11" t="s">
        <v>54</v>
      </c>
      <c r="B20" s="23">
        <v>1661524.2100000002</v>
      </c>
      <c r="C20" s="23">
        <v>5451.9251700000004</v>
      </c>
      <c r="D20" s="4">
        <v>0.43770956467412425</v>
      </c>
      <c r="E20" s="4">
        <v>0.17359894111064453</v>
      </c>
      <c r="F20" s="6"/>
      <c r="G20" s="6"/>
    </row>
    <row r="21" spans="1:7" x14ac:dyDescent="0.25">
      <c r="A21" s="11" t="s">
        <v>55</v>
      </c>
      <c r="B21" s="23">
        <v>158907.23000000001</v>
      </c>
      <c r="C21" s="23">
        <v>174.66691</v>
      </c>
      <c r="D21" s="4">
        <v>4.186229369891091E-2</v>
      </c>
      <c r="E21" s="4">
        <v>1.660290394614572E-2</v>
      </c>
      <c r="F21" s="6"/>
      <c r="G21" s="6"/>
    </row>
    <row r="22" spans="1:7" x14ac:dyDescent="0.25">
      <c r="A22" s="12" t="s">
        <v>10</v>
      </c>
      <c r="B22" s="23">
        <v>6705785.7399999984</v>
      </c>
      <c r="C22" s="23">
        <v>10879.359559999999</v>
      </c>
      <c r="D22" s="4">
        <v>1.7665626172569275</v>
      </c>
      <c r="E22" s="4">
        <v>0.70063216459473643</v>
      </c>
      <c r="F22" s="6"/>
      <c r="G22" s="6"/>
    </row>
    <row r="23" spans="1:7" x14ac:dyDescent="0.25">
      <c r="A23" s="12" t="s">
        <v>56</v>
      </c>
      <c r="B23" s="23">
        <v>43124.09</v>
      </c>
      <c r="C23" s="23">
        <v>21.047789999999999</v>
      </c>
      <c r="D23" s="4">
        <v>1.1360548674080258E-2</v>
      </c>
      <c r="E23" s="4">
        <v>4.5056799746301217E-3</v>
      </c>
      <c r="F23" s="6"/>
      <c r="G23" s="6"/>
    </row>
    <row r="24" spans="1:7" x14ac:dyDescent="0.25">
      <c r="A24" s="12" t="s">
        <v>57</v>
      </c>
      <c r="B24" s="23">
        <v>987200.19000000006</v>
      </c>
      <c r="C24" s="23">
        <v>44.756749999999997</v>
      </c>
      <c r="D24" s="4">
        <v>0.26006660800393194</v>
      </c>
      <c r="E24" s="4">
        <v>0.10314439393466741</v>
      </c>
      <c r="F24" s="6"/>
      <c r="G24" s="6"/>
    </row>
    <row r="25" spans="1:7" x14ac:dyDescent="0.25">
      <c r="A25" s="12" t="s">
        <v>11</v>
      </c>
      <c r="B25" s="23">
        <v>9384967.4099999983</v>
      </c>
      <c r="C25" s="23">
        <v>22946.377279999993</v>
      </c>
      <c r="D25" s="4">
        <v>2.4723624096406884</v>
      </c>
      <c r="E25" s="4">
        <v>0.98055772821625498</v>
      </c>
      <c r="F25" s="6"/>
      <c r="G25" s="6"/>
    </row>
    <row r="26" spans="1:7" x14ac:dyDescent="0.25">
      <c r="A26" s="12" t="s">
        <v>12</v>
      </c>
      <c r="B26" s="23">
        <v>27246473.859999999</v>
      </c>
      <c r="C26" s="23">
        <v>114118.02111</v>
      </c>
      <c r="D26" s="4">
        <v>7.1777721566666202</v>
      </c>
      <c r="E26" s="4">
        <v>2.8467590075590019</v>
      </c>
      <c r="F26" s="6"/>
      <c r="G26" s="6"/>
    </row>
    <row r="27" spans="1:7" x14ac:dyDescent="0.25">
      <c r="A27" s="12" t="s">
        <v>105</v>
      </c>
      <c r="B27" s="23">
        <v>5648707.9999999991</v>
      </c>
      <c r="C27" s="23">
        <v>13050.513599999998</v>
      </c>
      <c r="D27" s="4">
        <v>1.4880875672893397</v>
      </c>
      <c r="E27" s="4">
        <v>0.59018684262399423</v>
      </c>
      <c r="F27" s="6"/>
      <c r="G27" s="6"/>
    </row>
    <row r="28" spans="1:7" x14ac:dyDescent="0.25">
      <c r="A28" s="12" t="s">
        <v>58</v>
      </c>
      <c r="B28" s="23">
        <v>1872009.8900000001</v>
      </c>
      <c r="C28" s="23">
        <v>5757.67389</v>
      </c>
      <c r="D28" s="4">
        <v>0.49315961156988203</v>
      </c>
      <c r="E28" s="4">
        <v>0.19559085127784812</v>
      </c>
      <c r="F28" s="6"/>
      <c r="G28" s="6"/>
    </row>
    <row r="29" spans="1:7" x14ac:dyDescent="0.25">
      <c r="A29" s="12" t="s">
        <v>59</v>
      </c>
      <c r="B29" s="23">
        <v>24785.72</v>
      </c>
      <c r="C29" s="23">
        <v>50.405000000000001</v>
      </c>
      <c r="D29" s="4">
        <v>6.529514674561818E-3</v>
      </c>
      <c r="E29" s="4">
        <v>2.5896551616692506E-3</v>
      </c>
      <c r="F29" s="6"/>
      <c r="G29" s="6"/>
    </row>
    <row r="30" spans="1:7" x14ac:dyDescent="0.25">
      <c r="A30" s="12" t="s">
        <v>13</v>
      </c>
      <c r="B30" s="23">
        <v>79753859.12000002</v>
      </c>
      <c r="C30" s="23">
        <v>78212.912169999996</v>
      </c>
      <c r="D30" s="4">
        <v>21.010242731579957</v>
      </c>
      <c r="E30" s="4">
        <v>8.3328220012632386</v>
      </c>
      <c r="F30" s="6"/>
      <c r="G30" s="6"/>
    </row>
    <row r="31" spans="1:7" x14ac:dyDescent="0.25">
      <c r="A31" s="12" t="s">
        <v>14</v>
      </c>
      <c r="B31" s="23">
        <v>6604813.9399999976</v>
      </c>
      <c r="C31" s="23">
        <v>22167.32993</v>
      </c>
      <c r="D31" s="4">
        <v>1.7399627504861852</v>
      </c>
      <c r="E31" s="4">
        <v>0.69008245520348066</v>
      </c>
      <c r="F31" s="6"/>
      <c r="G31" s="6"/>
    </row>
    <row r="32" spans="1:7" x14ac:dyDescent="0.25">
      <c r="A32" s="12" t="s">
        <v>23</v>
      </c>
      <c r="B32" s="23">
        <v>385118.39999999997</v>
      </c>
      <c r="C32" s="23">
        <v>324.12967000000003</v>
      </c>
      <c r="D32" s="4">
        <v>0.10145504121904741</v>
      </c>
      <c r="E32" s="4">
        <v>4.0237840676559042E-2</v>
      </c>
      <c r="F32" s="6"/>
      <c r="G32" s="6"/>
    </row>
    <row r="33" spans="1:7" x14ac:dyDescent="0.25">
      <c r="A33" s="7" t="s">
        <v>2</v>
      </c>
      <c r="B33" s="13">
        <v>379595134.33000004</v>
      </c>
      <c r="C33" s="13">
        <v>824897.22618</v>
      </c>
      <c r="D33" s="13">
        <v>100</v>
      </c>
      <c r="E33" s="13">
        <v>39.660760266888239</v>
      </c>
      <c r="F33" s="6"/>
      <c r="G33" s="6"/>
    </row>
    <row r="34" spans="1:7" x14ac:dyDescent="0.25">
      <c r="A34" s="5"/>
      <c r="B34" s="24"/>
      <c r="C34" s="24"/>
      <c r="D34" s="24"/>
      <c r="E34" s="24"/>
      <c r="F34" s="6"/>
      <c r="G34" s="6"/>
    </row>
    <row r="35" spans="1:7" x14ac:dyDescent="0.25">
      <c r="A35" s="9" t="s">
        <v>16</v>
      </c>
      <c r="B35" s="24"/>
      <c r="C35" s="24"/>
      <c r="D35" s="14"/>
      <c r="E35" s="14"/>
      <c r="F35" s="6"/>
      <c r="G35" s="6"/>
    </row>
    <row r="36" spans="1:7" x14ac:dyDescent="0.25">
      <c r="A36" s="12" t="s">
        <v>106</v>
      </c>
      <c r="B36" s="23">
        <v>121109.11000000002</v>
      </c>
      <c r="C36" s="23">
        <v>86.173500000000004</v>
      </c>
      <c r="D36" s="4">
        <v>0.14586794142471471</v>
      </c>
      <c r="E36" s="4">
        <v>1.2653690586219367E-2</v>
      </c>
      <c r="F36" s="6"/>
      <c r="G36" s="6"/>
    </row>
    <row r="37" spans="1:7" x14ac:dyDescent="0.25">
      <c r="A37" s="12" t="s">
        <v>60</v>
      </c>
      <c r="B37" s="23">
        <v>27736.17</v>
      </c>
      <c r="C37" s="23">
        <v>12.222490000000001</v>
      </c>
      <c r="D37" s="4">
        <v>3.3406388841482927E-2</v>
      </c>
      <c r="E37" s="4">
        <v>2.8979233125136497E-3</v>
      </c>
      <c r="F37" s="6"/>
      <c r="G37" s="6"/>
    </row>
    <row r="38" spans="1:7" x14ac:dyDescent="0.25">
      <c r="A38" s="12" t="s">
        <v>61</v>
      </c>
      <c r="B38" s="23">
        <v>4054294.8</v>
      </c>
      <c r="C38" s="23">
        <v>3903.3315499999999</v>
      </c>
      <c r="D38" s="4">
        <v>4.8831308925061485</v>
      </c>
      <c r="E38" s="4">
        <v>0.42359977663544979</v>
      </c>
      <c r="F38" s="6"/>
      <c r="G38" s="6"/>
    </row>
    <row r="39" spans="1:7" x14ac:dyDescent="0.25">
      <c r="A39" s="12" t="s">
        <v>62</v>
      </c>
      <c r="B39" s="23">
        <v>136938.71</v>
      </c>
      <c r="C39" s="23">
        <v>12.22316</v>
      </c>
      <c r="D39" s="4">
        <v>0.16493365139134447</v>
      </c>
      <c r="E39" s="4">
        <v>1.4307594743417928E-2</v>
      </c>
      <c r="F39" s="6"/>
      <c r="G39" s="6"/>
    </row>
    <row r="40" spans="1:7" x14ac:dyDescent="0.25">
      <c r="A40" s="12" t="s">
        <v>63</v>
      </c>
      <c r="B40" s="23">
        <v>6010.18</v>
      </c>
      <c r="C40" s="23">
        <v>10.642430000000001</v>
      </c>
      <c r="D40" s="4">
        <v>7.2388657153206054E-3</v>
      </c>
      <c r="E40" s="4">
        <v>6.2795406627531077E-4</v>
      </c>
      <c r="F40" s="6"/>
      <c r="G40" s="6"/>
    </row>
    <row r="41" spans="1:7" x14ac:dyDescent="0.25">
      <c r="A41" s="12" t="s">
        <v>64</v>
      </c>
      <c r="B41" s="23">
        <v>47906.47</v>
      </c>
      <c r="C41" s="23">
        <v>35.845240000000004</v>
      </c>
      <c r="D41" s="4">
        <v>5.7700185888781216E-2</v>
      </c>
      <c r="E41" s="4">
        <v>5.0053513600917428E-3</v>
      </c>
      <c r="F41" s="6"/>
      <c r="G41" s="6"/>
    </row>
    <row r="42" spans="1:7" x14ac:dyDescent="0.25">
      <c r="A42" s="12" t="s">
        <v>65</v>
      </c>
      <c r="B42" s="23">
        <v>24008.989999999998</v>
      </c>
      <c r="C42" s="23">
        <v>39.492980000000003</v>
      </c>
      <c r="D42" s="4">
        <v>2.8917246167415159E-2</v>
      </c>
      <c r="E42" s="4">
        <v>2.5085010594796285E-3</v>
      </c>
      <c r="F42" s="6"/>
      <c r="G42" s="6"/>
    </row>
    <row r="43" spans="1:7" x14ac:dyDescent="0.25">
      <c r="A43" s="12" t="s">
        <v>66</v>
      </c>
      <c r="B43" s="23">
        <v>68370.040000000008</v>
      </c>
      <c r="C43" s="23">
        <v>85.842640000000003</v>
      </c>
      <c r="D43" s="4">
        <v>8.2347207323424321E-2</v>
      </c>
      <c r="E43" s="4">
        <v>7.1434207676651373E-3</v>
      </c>
      <c r="F43" s="6"/>
      <c r="G43" s="6"/>
    </row>
    <row r="44" spans="1:7" x14ac:dyDescent="0.25">
      <c r="A44" s="12" t="s">
        <v>107</v>
      </c>
      <c r="B44" s="23">
        <v>2191.94</v>
      </c>
      <c r="C44" s="23">
        <v>3.9853399999999999</v>
      </c>
      <c r="D44" s="4">
        <v>2.6400472724676877E-3</v>
      </c>
      <c r="E44" s="4">
        <v>2.2901770596413167E-4</v>
      </c>
      <c r="F44" s="6"/>
      <c r="G44" s="6"/>
    </row>
    <row r="45" spans="1:7" x14ac:dyDescent="0.25">
      <c r="A45" s="12" t="s">
        <v>17</v>
      </c>
      <c r="B45" s="23">
        <v>15644743.349999998</v>
      </c>
      <c r="C45" s="23">
        <v>25806.490430000005</v>
      </c>
      <c r="D45" s="4">
        <v>18.843062314490581</v>
      </c>
      <c r="E45" s="4">
        <v>1.6345900126894912</v>
      </c>
      <c r="F45" s="6"/>
      <c r="G45" s="6"/>
    </row>
    <row r="46" spans="1:7" x14ac:dyDescent="0.25">
      <c r="A46" s="12" t="s">
        <v>67</v>
      </c>
      <c r="B46" s="23">
        <v>912806.50999999989</v>
      </c>
      <c r="C46" s="23">
        <v>136.65006</v>
      </c>
      <c r="D46" s="4">
        <v>1.0994152837286826</v>
      </c>
      <c r="E46" s="4">
        <v>9.5371612776501719E-2</v>
      </c>
      <c r="F46" s="6"/>
      <c r="G46" s="6"/>
    </row>
    <row r="47" spans="1:7" x14ac:dyDescent="0.25">
      <c r="A47" s="12" t="s">
        <v>18</v>
      </c>
      <c r="B47" s="23">
        <v>90437.28</v>
      </c>
      <c r="C47" s="23">
        <v>164.60910999999999</v>
      </c>
      <c r="D47" s="4">
        <v>0.10892574358485933</v>
      </c>
      <c r="E47" s="4">
        <v>9.4490444078012374E-3</v>
      </c>
      <c r="F47" s="6"/>
      <c r="G47" s="6"/>
    </row>
    <row r="48" spans="1:7" x14ac:dyDescent="0.25">
      <c r="A48" s="12" t="s">
        <v>68</v>
      </c>
      <c r="B48" s="23">
        <v>9922.2300000000014</v>
      </c>
      <c r="C48" s="23">
        <v>18.02214</v>
      </c>
      <c r="D48" s="4">
        <v>1.1950672120722769E-2</v>
      </c>
      <c r="E48" s="4">
        <v>1.0366918586496375E-3</v>
      </c>
      <c r="F48" s="6"/>
      <c r="G48" s="6"/>
    </row>
    <row r="49" spans="1:7" x14ac:dyDescent="0.25">
      <c r="A49" s="12" t="s">
        <v>108</v>
      </c>
      <c r="B49" s="23">
        <v>294812.49</v>
      </c>
      <c r="C49" s="23">
        <v>79.017930000000007</v>
      </c>
      <c r="D49" s="4">
        <v>0.35508221489361358</v>
      </c>
      <c r="E49" s="4">
        <v>3.0802522034988868E-2</v>
      </c>
      <c r="F49" s="6"/>
      <c r="G49" s="6"/>
    </row>
    <row r="50" spans="1:7" x14ac:dyDescent="0.25">
      <c r="A50" s="12" t="s">
        <v>69</v>
      </c>
      <c r="B50" s="23">
        <v>4741432.3900000006</v>
      </c>
      <c r="C50" s="23">
        <v>3206.2119600000001</v>
      </c>
      <c r="D50" s="4">
        <v>5.7107428345709508</v>
      </c>
      <c r="E50" s="4">
        <v>0.49539310790524843</v>
      </c>
      <c r="F50" s="6"/>
      <c r="G50" s="6"/>
    </row>
    <row r="51" spans="1:7" x14ac:dyDescent="0.25">
      <c r="A51" s="12" t="s">
        <v>109</v>
      </c>
      <c r="B51" s="23">
        <v>470923.73</v>
      </c>
      <c r="C51" s="23">
        <v>147.04227000000003</v>
      </c>
      <c r="D51" s="4">
        <v>0.56719659704499659</v>
      </c>
      <c r="E51" s="4">
        <v>4.9202930887100975E-2</v>
      </c>
      <c r="F51" s="6"/>
      <c r="G51" s="6"/>
    </row>
    <row r="52" spans="1:7" x14ac:dyDescent="0.25">
      <c r="A52" s="12" t="s">
        <v>70</v>
      </c>
      <c r="B52" s="23">
        <v>29541.219999999998</v>
      </c>
      <c r="C52" s="23">
        <v>15.828330000000001</v>
      </c>
      <c r="D52" s="4">
        <v>3.55804526065348E-2</v>
      </c>
      <c r="E52" s="4">
        <v>3.086518077950001E-3</v>
      </c>
      <c r="F52" s="6"/>
      <c r="G52" s="6"/>
    </row>
    <row r="53" spans="1:7" x14ac:dyDescent="0.25">
      <c r="A53" s="12" t="s">
        <v>126</v>
      </c>
      <c r="B53" s="23">
        <v>751.25</v>
      </c>
      <c r="C53" s="23">
        <v>1.1508499999999999</v>
      </c>
      <c r="D53" s="4">
        <v>9.0483111464791468E-4</v>
      </c>
      <c r="E53" s="4">
        <v>7.8491907445255756E-5</v>
      </c>
      <c r="F53" s="6"/>
      <c r="G53" s="6"/>
    </row>
    <row r="54" spans="1:7" x14ac:dyDescent="0.25">
      <c r="A54" s="12" t="s">
        <v>110</v>
      </c>
      <c r="B54" s="23">
        <v>13510.539999999999</v>
      </c>
      <c r="C54" s="23">
        <v>24.33596</v>
      </c>
      <c r="D54" s="4">
        <v>1.6272555031873859E-2</v>
      </c>
      <c r="E54" s="4">
        <v>1.411604732399901E-3</v>
      </c>
      <c r="F54" s="6"/>
      <c r="G54" s="6"/>
    </row>
    <row r="55" spans="1:7" x14ac:dyDescent="0.25">
      <c r="A55" s="12" t="s">
        <v>71</v>
      </c>
      <c r="B55" s="23">
        <v>130754.98999999999</v>
      </c>
      <c r="C55" s="23">
        <v>38.871570000000006</v>
      </c>
      <c r="D55" s="4">
        <v>0.15748576818299759</v>
      </c>
      <c r="E55" s="4">
        <v>1.3661508915920587E-2</v>
      </c>
      <c r="F55" s="6"/>
      <c r="G55" s="6"/>
    </row>
    <row r="56" spans="1:7" x14ac:dyDescent="0.25">
      <c r="A56" s="12" t="s">
        <v>19</v>
      </c>
      <c r="B56" s="23">
        <v>32453560.390000001</v>
      </c>
      <c r="C56" s="23">
        <v>19314.894830000001</v>
      </c>
      <c r="D56" s="4">
        <v>39.08817467151696</v>
      </c>
      <c r="E56" s="4">
        <v>3.3908044704171694</v>
      </c>
      <c r="F56" s="6"/>
      <c r="G56" s="6"/>
    </row>
    <row r="57" spans="1:7" x14ac:dyDescent="0.25">
      <c r="A57" s="12" t="s">
        <v>72</v>
      </c>
      <c r="B57" s="23">
        <v>373557.80000000005</v>
      </c>
      <c r="C57" s="23">
        <v>1383.3696500000001</v>
      </c>
      <c r="D57" s="4">
        <v>0.44992575116062944</v>
      </c>
      <c r="E57" s="4">
        <v>3.9029969068956227E-2</v>
      </c>
      <c r="F57" s="6"/>
      <c r="G57" s="6"/>
    </row>
    <row r="58" spans="1:7" x14ac:dyDescent="0.25">
      <c r="A58" s="12" t="s">
        <v>73</v>
      </c>
      <c r="B58" s="23">
        <v>2808790.3400000003</v>
      </c>
      <c r="C58" s="23">
        <v>4705.7289899999996</v>
      </c>
      <c r="D58" s="4">
        <v>3.383002854115801</v>
      </c>
      <c r="E58" s="4">
        <v>0.29346730302882995</v>
      </c>
      <c r="F58" s="6"/>
      <c r="G58" s="6"/>
    </row>
    <row r="59" spans="1:7" x14ac:dyDescent="0.25">
      <c r="A59" s="12" t="s">
        <v>20</v>
      </c>
      <c r="B59" s="23">
        <v>2403999.5699999998</v>
      </c>
      <c r="C59" s="23">
        <v>4060.5384399999994</v>
      </c>
      <c r="D59" s="4">
        <v>2.8954590489666656</v>
      </c>
      <c r="E59" s="4">
        <v>0.25117405889767003</v>
      </c>
      <c r="F59" s="6"/>
      <c r="G59" s="6"/>
    </row>
    <row r="60" spans="1:7" x14ac:dyDescent="0.25">
      <c r="A60" s="12" t="s">
        <v>74</v>
      </c>
      <c r="B60" s="23">
        <v>144343.06</v>
      </c>
      <c r="C60" s="23">
        <v>167.60580000000002</v>
      </c>
      <c r="D60" s="4">
        <v>0.1738517029903372</v>
      </c>
      <c r="E60" s="4">
        <v>1.5081214117650579E-2</v>
      </c>
      <c r="F60" s="6"/>
      <c r="G60" s="6"/>
    </row>
    <row r="61" spans="1:7" x14ac:dyDescent="0.25">
      <c r="A61" s="12" t="s">
        <v>21</v>
      </c>
      <c r="B61" s="23">
        <v>6013095.2300000004</v>
      </c>
      <c r="C61" s="23">
        <v>1460.7058099999999</v>
      </c>
      <c r="D61" s="4">
        <v>7.2423769177303949</v>
      </c>
      <c r="E61" s="4">
        <v>0.62825865457925978</v>
      </c>
      <c r="F61" s="6"/>
      <c r="G61" s="6"/>
    </row>
    <row r="62" spans="1:7" x14ac:dyDescent="0.25">
      <c r="A62" s="12" t="s">
        <v>75</v>
      </c>
      <c r="B62" s="23">
        <v>73196.06</v>
      </c>
      <c r="C62" s="23">
        <v>46.54366000000001</v>
      </c>
      <c r="D62" s="4">
        <v>8.8159830359581554E-2</v>
      </c>
      <c r="E62" s="4">
        <v>7.6476517362760559E-3</v>
      </c>
      <c r="F62" s="6"/>
      <c r="G62" s="6"/>
    </row>
    <row r="63" spans="1:7" x14ac:dyDescent="0.25">
      <c r="A63" s="12" t="s">
        <v>76</v>
      </c>
      <c r="B63" s="23">
        <v>5268536.13</v>
      </c>
      <c r="C63" s="23">
        <v>8577.6865500000004</v>
      </c>
      <c r="D63" s="4">
        <v>6.345604551175656</v>
      </c>
      <c r="E63" s="4">
        <v>0.55046582401057698</v>
      </c>
      <c r="F63" s="6"/>
      <c r="G63" s="6"/>
    </row>
    <row r="64" spans="1:7" x14ac:dyDescent="0.25">
      <c r="A64" s="12" t="s">
        <v>111</v>
      </c>
      <c r="B64" s="23">
        <v>4767.72</v>
      </c>
      <c r="C64" s="23">
        <v>5.1543299999999999</v>
      </c>
      <c r="D64" s="4">
        <v>5.7424045283582777E-3</v>
      </c>
      <c r="E64" s="4">
        <v>4.9813968314794651E-4</v>
      </c>
      <c r="F64" s="6"/>
      <c r="G64" s="6"/>
    </row>
    <row r="65" spans="1:7" x14ac:dyDescent="0.25">
      <c r="A65" s="12" t="s">
        <v>77</v>
      </c>
      <c r="B65" s="23">
        <v>839826.04999999993</v>
      </c>
      <c r="C65" s="23">
        <v>290.64915999999999</v>
      </c>
      <c r="D65" s="4">
        <v>1.0115151293602067</v>
      </c>
      <c r="E65" s="4">
        <v>8.7746487303447224E-2</v>
      </c>
      <c r="F65" s="6"/>
      <c r="G65" s="6"/>
    </row>
    <row r="66" spans="1:7" x14ac:dyDescent="0.25">
      <c r="A66" s="12" t="s">
        <v>22</v>
      </c>
      <c r="B66" s="23">
        <v>5711229.0399999991</v>
      </c>
      <c r="C66" s="23">
        <v>8449.6947299999993</v>
      </c>
      <c r="D66" s="4">
        <v>6.8787989860535621</v>
      </c>
      <c r="E66" s="4">
        <v>0.59671914969229523</v>
      </c>
      <c r="F66" s="6"/>
      <c r="G66" s="6"/>
    </row>
    <row r="67" spans="1:7" x14ac:dyDescent="0.25">
      <c r="A67" s="12" t="s">
        <v>112</v>
      </c>
      <c r="B67" s="23">
        <v>80697.17</v>
      </c>
      <c r="C67" s="23">
        <v>112.78732000000001</v>
      </c>
      <c r="D67" s="4">
        <v>9.7194423001706845E-2</v>
      </c>
      <c r="E67" s="4">
        <v>8.4313807637059167E-3</v>
      </c>
      <c r="F67" s="6"/>
      <c r="G67" s="6"/>
    </row>
    <row r="68" spans="1:7" x14ac:dyDescent="0.25">
      <c r="A68" s="12" t="s">
        <v>23</v>
      </c>
      <c r="B68" s="23">
        <v>22742.66</v>
      </c>
      <c r="C68" s="23">
        <v>41.6648</v>
      </c>
      <c r="D68" s="4">
        <v>2.7392035138580424E-2</v>
      </c>
      <c r="E68" s="4">
        <v>2.3761926972098771E-3</v>
      </c>
      <c r="F68" s="6"/>
      <c r="G68" s="6"/>
    </row>
    <row r="69" spans="1:7" x14ac:dyDescent="0.25">
      <c r="A69" s="7" t="s">
        <v>16</v>
      </c>
      <c r="B69" s="13">
        <v>83026543.609999999</v>
      </c>
      <c r="C69" s="13">
        <v>82445.014010000014</v>
      </c>
      <c r="D69" s="13">
        <v>100</v>
      </c>
      <c r="E69" s="13">
        <v>8.6747577724267693</v>
      </c>
      <c r="F69" s="6"/>
      <c r="G69" s="6"/>
    </row>
    <row r="70" spans="1:7" x14ac:dyDescent="0.25">
      <c r="A70" s="5"/>
      <c r="B70" s="24"/>
      <c r="C70" s="24"/>
      <c r="D70" s="15"/>
      <c r="E70" s="15"/>
      <c r="F70" s="6"/>
      <c r="G70" s="6"/>
    </row>
    <row r="71" spans="1:7" x14ac:dyDescent="0.25">
      <c r="A71" s="9" t="s">
        <v>24</v>
      </c>
      <c r="B71" s="24"/>
      <c r="C71" s="24"/>
      <c r="D71" s="14"/>
      <c r="E71" s="14"/>
      <c r="F71" s="6"/>
      <c r="G71" s="6"/>
    </row>
    <row r="72" spans="1:7" x14ac:dyDescent="0.25">
      <c r="A72" s="12" t="s">
        <v>25</v>
      </c>
      <c r="B72" s="23">
        <v>19174075.640000001</v>
      </c>
      <c r="C72" s="23">
        <v>74947.970029999982</v>
      </c>
      <c r="D72" s="4">
        <v>5.6991255176400006</v>
      </c>
      <c r="E72" s="4">
        <v>2.0033407926565232</v>
      </c>
      <c r="F72" s="6"/>
      <c r="G72" s="6"/>
    </row>
    <row r="73" spans="1:7" x14ac:dyDescent="0.25">
      <c r="A73" s="12" t="s">
        <v>131</v>
      </c>
      <c r="B73" s="23">
        <v>14383.47</v>
      </c>
      <c r="C73" s="23">
        <v>2.24057</v>
      </c>
      <c r="D73" s="4">
        <v>4.2752100517534737E-3</v>
      </c>
      <c r="E73" s="4">
        <v>1.5028099780121302E-3</v>
      </c>
      <c r="F73" s="6"/>
      <c r="G73" s="6"/>
    </row>
    <row r="74" spans="1:7" x14ac:dyDescent="0.25">
      <c r="A74" s="12" t="s">
        <v>113</v>
      </c>
      <c r="B74" s="23">
        <v>8375.0500000000011</v>
      </c>
      <c r="C74" s="23">
        <v>11.898870000000001</v>
      </c>
      <c r="D74" s="4">
        <v>2.4893226699772685E-3</v>
      </c>
      <c r="E74" s="4">
        <v>8.7503979959985267E-4</v>
      </c>
      <c r="F74" s="6"/>
      <c r="G74" s="6"/>
    </row>
    <row r="75" spans="1:7" x14ac:dyDescent="0.25">
      <c r="A75" s="12" t="s">
        <v>26</v>
      </c>
      <c r="B75" s="23">
        <v>10495193.26</v>
      </c>
      <c r="C75" s="23">
        <v>45881.316030000002</v>
      </c>
      <c r="D75" s="4">
        <v>3.1194945114250814</v>
      </c>
      <c r="E75" s="4">
        <v>1.0965560572166282</v>
      </c>
      <c r="F75" s="6"/>
      <c r="G75" s="6"/>
    </row>
    <row r="76" spans="1:7" x14ac:dyDescent="0.25">
      <c r="A76" s="12" t="s">
        <v>27</v>
      </c>
      <c r="B76" s="23">
        <v>162158164.73000002</v>
      </c>
      <c r="C76" s="23">
        <v>274503.52174</v>
      </c>
      <c r="D76" s="4">
        <v>48.198398288284523</v>
      </c>
      <c r="E76" s="4">
        <v>16.942567264532045</v>
      </c>
      <c r="F76" s="6"/>
      <c r="G76" s="6"/>
    </row>
    <row r="77" spans="1:7" x14ac:dyDescent="0.25">
      <c r="A77" s="12" t="s">
        <v>78</v>
      </c>
      <c r="B77" s="23">
        <v>3561085.37</v>
      </c>
      <c r="C77" s="23">
        <v>16268.08941</v>
      </c>
      <c r="D77" s="4">
        <v>1.0584641932006837</v>
      </c>
      <c r="E77" s="4">
        <v>0.37206839702721378</v>
      </c>
      <c r="F77" s="6"/>
      <c r="G77" s="6"/>
    </row>
    <row r="78" spans="1:7" x14ac:dyDescent="0.25">
      <c r="A78" s="12" t="s">
        <v>79</v>
      </c>
      <c r="B78" s="23">
        <v>3628618.8099999996</v>
      </c>
      <c r="C78" s="23">
        <v>11182.538</v>
      </c>
      <c r="D78" s="4">
        <v>1.0785372104571238</v>
      </c>
      <c r="E78" s="4">
        <v>0.3791244083708939</v>
      </c>
      <c r="F78" s="6"/>
      <c r="G78" s="6"/>
    </row>
    <row r="79" spans="1:7" x14ac:dyDescent="0.25">
      <c r="A79" s="12" t="s">
        <v>28</v>
      </c>
      <c r="B79" s="23">
        <v>4295415.5599999996</v>
      </c>
      <c r="C79" s="23">
        <v>11043.395260000001</v>
      </c>
      <c r="D79" s="4">
        <v>1.2767297306262173</v>
      </c>
      <c r="E79" s="4">
        <v>0.44879249327711335</v>
      </c>
      <c r="F79" s="6"/>
      <c r="G79" s="6"/>
    </row>
    <row r="80" spans="1:7" x14ac:dyDescent="0.25">
      <c r="A80" s="12" t="s">
        <v>127</v>
      </c>
      <c r="B80" s="23">
        <v>45809.81</v>
      </c>
      <c r="C80" s="23">
        <v>5.5837000000000003</v>
      </c>
      <c r="D80" s="4">
        <v>1.3616085699828816E-2</v>
      </c>
      <c r="E80" s="4">
        <v>4.7862886743490866E-3</v>
      </c>
      <c r="F80" s="6"/>
      <c r="G80" s="6"/>
    </row>
    <row r="81" spans="1:7" x14ac:dyDescent="0.25">
      <c r="A81" s="12" t="s">
        <v>80</v>
      </c>
      <c r="B81" s="23">
        <v>12305069.08</v>
      </c>
      <c r="C81" s="23">
        <v>227715.93243000002</v>
      </c>
      <c r="D81" s="4">
        <v>3.657445318712166</v>
      </c>
      <c r="E81" s="4">
        <v>1.2856550327252425</v>
      </c>
      <c r="F81" s="6"/>
      <c r="G81" s="6"/>
    </row>
    <row r="82" spans="1:7" x14ac:dyDescent="0.25">
      <c r="A82" s="12" t="s">
        <v>29</v>
      </c>
      <c r="B82" s="23">
        <v>21843843.690000001</v>
      </c>
      <c r="C82" s="23">
        <v>92520.948400000008</v>
      </c>
      <c r="D82" s="4">
        <v>6.4926627658290883</v>
      </c>
      <c r="E82" s="4">
        <v>2.2822828048773567</v>
      </c>
      <c r="F82" s="6"/>
      <c r="G82" s="6"/>
    </row>
    <row r="83" spans="1:7" x14ac:dyDescent="0.25">
      <c r="A83" s="12" t="s">
        <v>81</v>
      </c>
      <c r="B83" s="23">
        <v>6095997.8799999999</v>
      </c>
      <c r="C83" s="23">
        <v>28093.01857</v>
      </c>
      <c r="D83" s="4">
        <v>1.8119182236305889</v>
      </c>
      <c r="E83" s="4">
        <v>0.63692046773169431</v>
      </c>
      <c r="F83" s="6"/>
      <c r="G83" s="6"/>
    </row>
    <row r="84" spans="1:7" x14ac:dyDescent="0.25">
      <c r="A84" s="12" t="s">
        <v>30</v>
      </c>
      <c r="B84" s="23">
        <v>17083570.640000001</v>
      </c>
      <c r="C84" s="23">
        <v>2997.0668599999995</v>
      </c>
      <c r="D84" s="4">
        <v>5.0777630794216231</v>
      </c>
      <c r="E84" s="4">
        <v>1.7849211920257817</v>
      </c>
      <c r="F84" s="6"/>
      <c r="G84" s="6"/>
    </row>
    <row r="85" spans="1:7" x14ac:dyDescent="0.25">
      <c r="A85" s="12" t="s">
        <v>82</v>
      </c>
      <c r="B85" s="23">
        <v>2500778.5100000002</v>
      </c>
      <c r="C85" s="23">
        <v>1045.61574</v>
      </c>
      <c r="D85" s="4">
        <v>0.74330835487966929</v>
      </c>
      <c r="E85" s="4">
        <v>0.26128569097904109</v>
      </c>
      <c r="F85" s="6"/>
      <c r="G85" s="6"/>
    </row>
    <row r="86" spans="1:7" x14ac:dyDescent="0.25">
      <c r="A86" s="12" t="s">
        <v>83</v>
      </c>
      <c r="B86" s="23">
        <v>2570969.7599999998</v>
      </c>
      <c r="C86" s="23">
        <v>11609.971889999999</v>
      </c>
      <c r="D86" s="4">
        <v>0.76417135508373268</v>
      </c>
      <c r="E86" s="4">
        <v>0.26861939493706677</v>
      </c>
      <c r="F86" s="6"/>
      <c r="G86" s="6"/>
    </row>
    <row r="87" spans="1:7" x14ac:dyDescent="0.25">
      <c r="A87" s="12" t="s">
        <v>132</v>
      </c>
      <c r="B87" s="23">
        <v>25328.199999999997</v>
      </c>
      <c r="C87" s="23">
        <v>41.111989999999999</v>
      </c>
      <c r="D87" s="4">
        <v>7.5283207204396669E-3</v>
      </c>
      <c r="E87" s="4">
        <v>2.6463344161796027E-3</v>
      </c>
      <c r="F87" s="6"/>
      <c r="G87" s="6"/>
    </row>
    <row r="88" spans="1:7" x14ac:dyDescent="0.25">
      <c r="A88" s="12" t="s">
        <v>84</v>
      </c>
      <c r="B88" s="23">
        <v>1192489.97</v>
      </c>
      <c r="C88" s="23">
        <v>5416.0350399999998</v>
      </c>
      <c r="D88" s="4">
        <v>0.35444472761852308</v>
      </c>
      <c r="E88" s="4">
        <v>0.12459342742713586</v>
      </c>
      <c r="F88" s="6"/>
      <c r="G88" s="6"/>
    </row>
    <row r="89" spans="1:7" x14ac:dyDescent="0.25">
      <c r="A89" s="12" t="s">
        <v>85</v>
      </c>
      <c r="B89" s="23">
        <v>2743013.27</v>
      </c>
      <c r="C89" s="23">
        <v>5567.7683900000002</v>
      </c>
      <c r="D89" s="4">
        <v>0.81530798228780443</v>
      </c>
      <c r="E89" s="4">
        <v>0.28659480027946538</v>
      </c>
      <c r="F89" s="6"/>
      <c r="G89" s="6"/>
    </row>
    <row r="90" spans="1:7" x14ac:dyDescent="0.25">
      <c r="A90" s="12" t="s">
        <v>31</v>
      </c>
      <c r="B90" s="23">
        <v>17893388.719999999</v>
      </c>
      <c r="C90" s="23">
        <v>80894.526249999995</v>
      </c>
      <c r="D90" s="4">
        <v>5.3184659415062026</v>
      </c>
      <c r="E90" s="4">
        <v>1.8695323943989661</v>
      </c>
      <c r="F90" s="6"/>
      <c r="G90" s="6"/>
    </row>
    <row r="91" spans="1:7" x14ac:dyDescent="0.25">
      <c r="A91" s="12" t="s">
        <v>86</v>
      </c>
      <c r="B91" s="23">
        <v>9972.41</v>
      </c>
      <c r="C91" s="23">
        <v>23.80996</v>
      </c>
      <c r="D91" s="4">
        <v>2.9641072336652327E-3</v>
      </c>
      <c r="E91" s="4">
        <v>1.0419347523808891E-3</v>
      </c>
      <c r="F91" s="6"/>
      <c r="G91" s="6"/>
    </row>
    <row r="92" spans="1:7" x14ac:dyDescent="0.25">
      <c r="A92" s="12" t="s">
        <v>87</v>
      </c>
      <c r="B92" s="23">
        <v>1439185.22</v>
      </c>
      <c r="C92" s="23">
        <v>6611.2839100000001</v>
      </c>
      <c r="D92" s="4">
        <v>0.42777014996235502</v>
      </c>
      <c r="E92" s="4">
        <v>0.15036857648561736</v>
      </c>
      <c r="F92" s="6"/>
      <c r="G92" s="6"/>
    </row>
    <row r="93" spans="1:7" x14ac:dyDescent="0.25">
      <c r="A93" s="12" t="s">
        <v>114</v>
      </c>
      <c r="B93" s="23">
        <v>349630.44</v>
      </c>
      <c r="C93" s="23">
        <v>1655.1064900000001</v>
      </c>
      <c r="D93" s="4">
        <v>0.10392092947577949</v>
      </c>
      <c r="E93" s="4">
        <v>3.6529996853942162E-2</v>
      </c>
      <c r="F93" s="6"/>
      <c r="G93" s="6"/>
    </row>
    <row r="94" spans="1:7" x14ac:dyDescent="0.25">
      <c r="A94" s="12" t="s">
        <v>32</v>
      </c>
      <c r="B94" s="23">
        <v>3573100.49</v>
      </c>
      <c r="C94" s="23">
        <v>16985.292979999998</v>
      </c>
      <c r="D94" s="4">
        <v>1.0620354567272894</v>
      </c>
      <c r="E94" s="4">
        <v>0.3733237576754449</v>
      </c>
      <c r="F94" s="6"/>
      <c r="G94" s="6"/>
    </row>
    <row r="95" spans="1:7" x14ac:dyDescent="0.25">
      <c r="A95" s="12" t="s">
        <v>49</v>
      </c>
      <c r="B95" s="23">
        <v>1023878.14</v>
      </c>
      <c r="C95" s="23">
        <v>706.69040000000007</v>
      </c>
      <c r="D95" s="4">
        <v>0.30432810134818999</v>
      </c>
      <c r="E95" s="4">
        <v>0.106976569983495</v>
      </c>
      <c r="F95" s="6"/>
      <c r="G95" s="6"/>
    </row>
    <row r="96" spans="1:7" x14ac:dyDescent="0.25">
      <c r="A96" s="12" t="s">
        <v>88</v>
      </c>
      <c r="B96" s="23">
        <v>25367.97</v>
      </c>
      <c r="C96" s="23">
        <v>43.996579999999994</v>
      </c>
      <c r="D96" s="4">
        <v>7.540141588683439E-3</v>
      </c>
      <c r="E96" s="4">
        <v>2.6504896549937101E-3</v>
      </c>
      <c r="F96" s="6"/>
      <c r="G96" s="6"/>
    </row>
    <row r="97" spans="1:7" x14ac:dyDescent="0.25">
      <c r="A97" s="12" t="s">
        <v>89</v>
      </c>
      <c r="B97" s="23">
        <v>122884.45</v>
      </c>
      <c r="C97" s="23">
        <v>175.85</v>
      </c>
      <c r="D97" s="4">
        <v>3.6525041303954967E-2</v>
      </c>
      <c r="E97" s="4">
        <v>1.2839181199149629E-2</v>
      </c>
      <c r="F97" s="6"/>
      <c r="G97" s="6"/>
    </row>
    <row r="98" spans="1:7" x14ac:dyDescent="0.25">
      <c r="A98" s="12" t="s">
        <v>33</v>
      </c>
      <c r="B98" s="23">
        <v>2839.8</v>
      </c>
      <c r="C98" s="23">
        <v>4.1752799999999999</v>
      </c>
      <c r="D98" s="4">
        <v>8.440759778391108E-4</v>
      </c>
      <c r="E98" s="4">
        <v>2.9670724627359375E-4</v>
      </c>
      <c r="F98" s="6"/>
      <c r="G98" s="6"/>
    </row>
    <row r="99" spans="1:7" x14ac:dyDescent="0.25">
      <c r="A99" s="12" t="s">
        <v>90</v>
      </c>
      <c r="B99" s="23">
        <v>271556.18000000005</v>
      </c>
      <c r="C99" s="23">
        <v>999.15539999999999</v>
      </c>
      <c r="D99" s="4">
        <v>8.0714856036253835E-2</v>
      </c>
      <c r="E99" s="4">
        <v>2.8372662291843216E-2</v>
      </c>
      <c r="F99" s="6"/>
      <c r="G99" s="6"/>
    </row>
    <row r="100" spans="1:7" x14ac:dyDescent="0.25">
      <c r="A100" s="12" t="s">
        <v>134</v>
      </c>
      <c r="B100" s="23">
        <v>28468.22</v>
      </c>
      <c r="C100" s="23">
        <v>43.866389999999996</v>
      </c>
      <c r="D100" s="4">
        <v>8.4616313239801854E-3</v>
      </c>
      <c r="E100" s="4">
        <v>2.9744091705439985E-3</v>
      </c>
      <c r="F100" s="6"/>
      <c r="G100" s="6"/>
    </row>
    <row r="101" spans="1:7" x14ac:dyDescent="0.25">
      <c r="A101" s="12" t="s">
        <v>34</v>
      </c>
      <c r="B101" s="23">
        <v>40434532.519999996</v>
      </c>
      <c r="C101" s="23">
        <v>166957.61043</v>
      </c>
      <c r="D101" s="4">
        <v>12.018387765084276</v>
      </c>
      <c r="E101" s="4">
        <v>4.224670328322162</v>
      </c>
      <c r="F101" s="6"/>
      <c r="G101" s="6"/>
    </row>
    <row r="102" spans="1:7" x14ac:dyDescent="0.25">
      <c r="A102" s="12" t="s">
        <v>23</v>
      </c>
      <c r="B102" s="23">
        <v>1521920.4400000002</v>
      </c>
      <c r="C102" s="23">
        <v>3464.3728599999999</v>
      </c>
      <c r="D102" s="4">
        <v>0.45236160419266497</v>
      </c>
      <c r="E102" s="4">
        <v>0.15901289626026346</v>
      </c>
      <c r="F102" s="6"/>
      <c r="G102" s="6"/>
    </row>
    <row r="103" spans="1:7" x14ac:dyDescent="0.25">
      <c r="A103" s="7" t="s">
        <v>24</v>
      </c>
      <c r="B103" s="13">
        <v>336438907.70000017</v>
      </c>
      <c r="C103" s="13">
        <v>1087419.75985</v>
      </c>
      <c r="D103" s="13">
        <v>100</v>
      </c>
      <c r="E103" s="13">
        <v>35.151722601226432</v>
      </c>
      <c r="F103" s="6"/>
      <c r="G103" s="6"/>
    </row>
    <row r="104" spans="1:7" x14ac:dyDescent="0.25">
      <c r="A104" s="5"/>
      <c r="B104" s="24"/>
      <c r="C104" s="24"/>
      <c r="D104" s="24"/>
      <c r="E104" s="24"/>
      <c r="F104" s="6"/>
      <c r="G104" s="6"/>
    </row>
    <row r="105" spans="1:7" x14ac:dyDescent="0.25">
      <c r="A105" s="9" t="s">
        <v>35</v>
      </c>
      <c r="B105" s="24"/>
      <c r="C105" s="24"/>
      <c r="D105" s="15"/>
      <c r="E105" s="15"/>
      <c r="F105" s="6"/>
      <c r="G105" s="6"/>
    </row>
    <row r="106" spans="1:7" x14ac:dyDescent="0.25">
      <c r="A106" s="12" t="s">
        <v>36</v>
      </c>
      <c r="B106" s="23">
        <v>19425471.600000001</v>
      </c>
      <c r="C106" s="23">
        <v>76252.192389999997</v>
      </c>
      <c r="D106" s="4">
        <v>12.515606897801035</v>
      </c>
      <c r="E106" s="4">
        <v>2.0296070800767314</v>
      </c>
      <c r="F106" s="6"/>
      <c r="G106" s="6"/>
    </row>
    <row r="107" spans="1:7" x14ac:dyDescent="0.25">
      <c r="A107" s="12" t="s">
        <v>37</v>
      </c>
      <c r="B107" s="23">
        <v>34702762.990000002</v>
      </c>
      <c r="C107" s="23">
        <v>89576.215940000009</v>
      </c>
      <c r="D107" s="4">
        <v>22.358589216974195</v>
      </c>
      <c r="E107" s="4">
        <v>3.6258050724868247</v>
      </c>
      <c r="F107" s="6"/>
      <c r="G107" s="6"/>
    </row>
    <row r="108" spans="1:7" x14ac:dyDescent="0.25">
      <c r="A108" s="12" t="s">
        <v>91</v>
      </c>
      <c r="B108" s="23">
        <v>327670.29000000004</v>
      </c>
      <c r="C108" s="23">
        <v>651.98180000000002</v>
      </c>
      <c r="D108" s="4">
        <v>0.21111418173901456</v>
      </c>
      <c r="E108" s="4">
        <v>3.4235562163381181E-2</v>
      </c>
      <c r="F108" s="6"/>
      <c r="G108" s="6"/>
    </row>
    <row r="109" spans="1:7" x14ac:dyDescent="0.25">
      <c r="A109" s="12" t="s">
        <v>115</v>
      </c>
      <c r="B109" s="23">
        <v>3618268.9499999997</v>
      </c>
      <c r="C109" s="23">
        <v>15576.375749999999</v>
      </c>
      <c r="D109" s="4">
        <v>2.3312088767368353</v>
      </c>
      <c r="E109" s="4">
        <v>0.37804303698561426</v>
      </c>
      <c r="F109" s="6"/>
      <c r="G109" s="6"/>
    </row>
    <row r="110" spans="1:7" x14ac:dyDescent="0.25">
      <c r="A110" s="12" t="s">
        <v>92</v>
      </c>
      <c r="B110" s="23">
        <v>2887973.3099999996</v>
      </c>
      <c r="C110" s="23">
        <v>12537.213450000001</v>
      </c>
      <c r="D110" s="4">
        <v>1.8606878341785675</v>
      </c>
      <c r="E110" s="4">
        <v>0.30174047754128303</v>
      </c>
      <c r="F110" s="6"/>
      <c r="G110" s="6"/>
    </row>
    <row r="111" spans="1:7" x14ac:dyDescent="0.25">
      <c r="A111" s="12" t="s">
        <v>38</v>
      </c>
      <c r="B111" s="23">
        <v>637141</v>
      </c>
      <c r="C111" s="23">
        <v>677.77</v>
      </c>
      <c r="D111" s="4">
        <v>0.41050258437338777</v>
      </c>
      <c r="E111" s="4">
        <v>6.6569600534546025E-2</v>
      </c>
      <c r="F111" s="6"/>
      <c r="G111" s="6"/>
    </row>
    <row r="112" spans="1:7" x14ac:dyDescent="0.25">
      <c r="A112" s="12" t="s">
        <v>39</v>
      </c>
      <c r="B112" s="23">
        <v>3602056.9000000004</v>
      </c>
      <c r="C112" s="23">
        <v>9150.7353199999998</v>
      </c>
      <c r="D112" s="4">
        <v>2.3207636402460272</v>
      </c>
      <c r="E112" s="4">
        <v>0.37634917378681521</v>
      </c>
      <c r="F112" s="6"/>
      <c r="G112" s="6"/>
    </row>
    <row r="113" spans="1:7" x14ac:dyDescent="0.25">
      <c r="A113" s="12" t="s">
        <v>93</v>
      </c>
      <c r="B113" s="23">
        <v>1764241.54</v>
      </c>
      <c r="C113" s="23">
        <v>7926.8242000000009</v>
      </c>
      <c r="D113" s="4">
        <v>1.1366804390690375</v>
      </c>
      <c r="E113" s="4">
        <v>0.1843310265141504</v>
      </c>
      <c r="F113" s="6"/>
      <c r="G113" s="6"/>
    </row>
    <row r="114" spans="1:7" x14ac:dyDescent="0.25">
      <c r="A114" s="12" t="s">
        <v>128</v>
      </c>
      <c r="B114" s="23">
        <v>13336.37</v>
      </c>
      <c r="C114" s="23">
        <v>26.944800000000001</v>
      </c>
      <c r="D114" s="4">
        <v>8.5924690942188915E-3</v>
      </c>
      <c r="E114" s="4">
        <v>1.3934071476814449E-3</v>
      </c>
      <c r="F114" s="6"/>
      <c r="G114" s="6"/>
    </row>
    <row r="115" spans="1:7" x14ac:dyDescent="0.25">
      <c r="A115" s="12" t="s">
        <v>94</v>
      </c>
      <c r="B115" s="23">
        <v>14316338.260000002</v>
      </c>
      <c r="C115" s="23">
        <v>65931.84775999999</v>
      </c>
      <c r="D115" s="4">
        <v>9.2238513209691586</v>
      </c>
      <c r="E115" s="4">
        <v>1.4957959369835527</v>
      </c>
      <c r="F115" s="6"/>
      <c r="G115" s="6"/>
    </row>
    <row r="116" spans="1:7" x14ac:dyDescent="0.25">
      <c r="A116" s="12" t="s">
        <v>40</v>
      </c>
      <c r="B116" s="23">
        <v>1606520.5899999999</v>
      </c>
      <c r="C116" s="23">
        <v>1541.14264</v>
      </c>
      <c r="D116" s="4">
        <v>1.0350626533907874</v>
      </c>
      <c r="E116" s="4">
        <v>0.16785206716695864</v>
      </c>
      <c r="F116" s="6"/>
      <c r="G116" s="6"/>
    </row>
    <row r="117" spans="1:7" x14ac:dyDescent="0.25">
      <c r="A117" s="12" t="s">
        <v>41</v>
      </c>
      <c r="B117" s="23">
        <v>995049.66999999993</v>
      </c>
      <c r="C117" s="23">
        <v>3190.4725899999999</v>
      </c>
      <c r="D117" s="4">
        <v>0.64109900495319971</v>
      </c>
      <c r="E117" s="4">
        <v>0.10396452126598639</v>
      </c>
      <c r="F117" s="6"/>
      <c r="G117" s="6"/>
    </row>
    <row r="118" spans="1:7" x14ac:dyDescent="0.25">
      <c r="A118" s="12" t="s">
        <v>42</v>
      </c>
      <c r="B118" s="23">
        <v>2155760.65</v>
      </c>
      <c r="C118" s="23">
        <v>7691.3364799999999</v>
      </c>
      <c r="D118" s="4">
        <v>1.3889316777847514</v>
      </c>
      <c r="E118" s="4">
        <v>0.22523762451104745</v>
      </c>
      <c r="F118" s="6"/>
      <c r="G118" s="6"/>
    </row>
    <row r="119" spans="1:7" x14ac:dyDescent="0.25">
      <c r="A119" s="12" t="s">
        <v>116</v>
      </c>
      <c r="B119" s="23">
        <v>579337.42000000004</v>
      </c>
      <c r="C119" s="23">
        <v>1464.6129099999998</v>
      </c>
      <c r="D119" s="4">
        <v>0.37326040567819496</v>
      </c>
      <c r="E119" s="4">
        <v>6.0530181897122483E-2</v>
      </c>
      <c r="F119" s="6"/>
      <c r="G119" s="6"/>
    </row>
    <row r="120" spans="1:7" x14ac:dyDescent="0.25">
      <c r="A120" s="12" t="s">
        <v>43</v>
      </c>
      <c r="B120" s="23">
        <v>13786939.039999999</v>
      </c>
      <c r="C120" s="23">
        <v>58850.472280000002</v>
      </c>
      <c r="D120" s="4">
        <v>8.8827655205336864</v>
      </c>
      <c r="E120" s="4">
        <v>1.4404833851328629</v>
      </c>
      <c r="F120" s="6"/>
      <c r="G120" s="6"/>
    </row>
    <row r="121" spans="1:7" x14ac:dyDescent="0.25">
      <c r="A121" s="12" t="s">
        <v>117</v>
      </c>
      <c r="B121" s="23">
        <v>51679.12</v>
      </c>
      <c r="C121" s="23">
        <v>67.603200000000001</v>
      </c>
      <c r="D121" s="4">
        <v>3.3296259883043841E-2</v>
      </c>
      <c r="E121" s="4">
        <v>5.3995243978599214E-3</v>
      </c>
      <c r="F121" s="6"/>
      <c r="G121" s="6"/>
    </row>
    <row r="122" spans="1:7" x14ac:dyDescent="0.25">
      <c r="A122" s="12" t="s">
        <v>118</v>
      </c>
      <c r="B122" s="23">
        <v>37063.980000000003</v>
      </c>
      <c r="C122" s="23">
        <v>28.457999999999998</v>
      </c>
      <c r="D122" s="4">
        <v>2.3879894053535338E-2</v>
      </c>
      <c r="E122" s="4">
        <v>3.8725091350586497E-3</v>
      </c>
      <c r="F122" s="6"/>
      <c r="G122" s="6"/>
    </row>
    <row r="123" spans="1:7" x14ac:dyDescent="0.25">
      <c r="A123" s="12" t="s">
        <v>95</v>
      </c>
      <c r="B123" s="23">
        <v>969657.16999999993</v>
      </c>
      <c r="C123" s="23">
        <v>4121.2064100000007</v>
      </c>
      <c r="D123" s="4">
        <v>0.62473891060406628</v>
      </c>
      <c r="E123" s="4">
        <v>0.10131146867390166</v>
      </c>
      <c r="F123" s="6"/>
      <c r="G123" s="6"/>
    </row>
    <row r="124" spans="1:7" x14ac:dyDescent="0.25">
      <c r="A124" s="12" t="s">
        <v>44</v>
      </c>
      <c r="B124" s="23">
        <v>8634733.4199999999</v>
      </c>
      <c r="C124" s="23">
        <v>38843.30719</v>
      </c>
      <c r="D124" s="4">
        <v>5.5632589713819414</v>
      </c>
      <c r="E124" s="4">
        <v>0.90217197526402215</v>
      </c>
      <c r="F124" s="6"/>
      <c r="G124" s="6"/>
    </row>
    <row r="125" spans="1:7" x14ac:dyDescent="0.25">
      <c r="A125" s="12" t="s">
        <v>96</v>
      </c>
      <c r="B125" s="23">
        <v>689508.69</v>
      </c>
      <c r="C125" s="23">
        <v>2876.8279300000004</v>
      </c>
      <c r="D125" s="4">
        <v>0.44424248195126204</v>
      </c>
      <c r="E125" s="4">
        <v>7.2041067924365432E-2</v>
      </c>
      <c r="F125" s="6"/>
      <c r="G125" s="6"/>
    </row>
    <row r="126" spans="1:7" x14ac:dyDescent="0.25">
      <c r="A126" s="12" t="s">
        <v>119</v>
      </c>
      <c r="B126" s="23">
        <v>2991865.6700000004</v>
      </c>
      <c r="C126" s="23">
        <v>12916.6872</v>
      </c>
      <c r="D126" s="4">
        <v>1.9276244812890986</v>
      </c>
      <c r="E126" s="4">
        <v>0.3125953321241639</v>
      </c>
      <c r="F126" s="6"/>
      <c r="G126" s="6"/>
    </row>
    <row r="127" spans="1:7" x14ac:dyDescent="0.25">
      <c r="A127" s="12" t="s">
        <v>120</v>
      </c>
      <c r="B127" s="23">
        <v>1777988.72</v>
      </c>
      <c r="C127" s="23">
        <v>7844.5149799999999</v>
      </c>
      <c r="D127" s="4">
        <v>1.1455375882995</v>
      </c>
      <c r="E127" s="4">
        <v>0.18576735580558901</v>
      </c>
      <c r="F127" s="6"/>
      <c r="G127" s="6"/>
    </row>
    <row r="128" spans="1:7" x14ac:dyDescent="0.25">
      <c r="A128" s="12" t="s">
        <v>121</v>
      </c>
      <c r="B128" s="23">
        <v>1722863.3</v>
      </c>
      <c r="C128" s="23">
        <v>413.69340999999997</v>
      </c>
      <c r="D128" s="4">
        <v>1.1100209171471673</v>
      </c>
      <c r="E128" s="4">
        <v>0.18000775598592733</v>
      </c>
      <c r="F128" s="6"/>
      <c r="G128" s="6"/>
    </row>
    <row r="129" spans="1:7" x14ac:dyDescent="0.25">
      <c r="A129" s="12" t="s">
        <v>97</v>
      </c>
      <c r="B129" s="23">
        <v>8878156.6999999993</v>
      </c>
      <c r="C129" s="23">
        <v>38453.895000000004</v>
      </c>
      <c r="D129" s="4">
        <v>5.7200937780207326</v>
      </c>
      <c r="E129" s="4">
        <v>0.92760526320249881</v>
      </c>
      <c r="F129" s="6"/>
      <c r="G129" s="6"/>
    </row>
    <row r="130" spans="1:7" x14ac:dyDescent="0.25">
      <c r="A130" s="12" t="s">
        <v>98</v>
      </c>
      <c r="B130" s="23">
        <v>4410190.2699999996</v>
      </c>
      <c r="C130" s="23">
        <v>8527.2071400000004</v>
      </c>
      <c r="D130" s="4">
        <v>2.8414346328573559</v>
      </c>
      <c r="E130" s="4">
        <v>0.46078435472719798</v>
      </c>
      <c r="F130" s="6"/>
      <c r="G130" s="6"/>
    </row>
    <row r="131" spans="1:7" x14ac:dyDescent="0.25">
      <c r="A131" s="12" t="s">
        <v>45</v>
      </c>
      <c r="B131" s="23">
        <v>5128295.9800000004</v>
      </c>
      <c r="C131" s="23">
        <v>22305.66287</v>
      </c>
      <c r="D131" s="4">
        <v>3.3041018443667189</v>
      </c>
      <c r="E131" s="4">
        <v>0.53581328907026582</v>
      </c>
      <c r="F131" s="6"/>
      <c r="G131" s="6"/>
    </row>
    <row r="132" spans="1:7" x14ac:dyDescent="0.25">
      <c r="A132" s="12" t="s">
        <v>135</v>
      </c>
      <c r="B132" s="23">
        <v>21053.379999999997</v>
      </c>
      <c r="C132" s="23">
        <v>47.488399999999999</v>
      </c>
      <c r="D132" s="4">
        <v>1.3564449470046652E-2</v>
      </c>
      <c r="E132" s="4">
        <v>2.1996937828549731E-3</v>
      </c>
      <c r="F132" s="6"/>
      <c r="G132" s="6"/>
    </row>
    <row r="133" spans="1:7" x14ac:dyDescent="0.25">
      <c r="A133" s="12" t="s">
        <v>46</v>
      </c>
      <c r="B133" s="23">
        <v>10860069.470000003</v>
      </c>
      <c r="C133" s="23">
        <v>28827.169570000002</v>
      </c>
      <c r="D133" s="4">
        <v>6.9970172754688971</v>
      </c>
      <c r="E133" s="4">
        <v>1.134678958653295</v>
      </c>
      <c r="F133" s="6"/>
      <c r="G133" s="6"/>
    </row>
    <row r="134" spans="1:7" x14ac:dyDescent="0.25">
      <c r="A134" s="12" t="s">
        <v>99</v>
      </c>
      <c r="B134" s="23">
        <v>873120.54</v>
      </c>
      <c r="C134" s="23">
        <v>3788.5505899999998</v>
      </c>
      <c r="D134" s="4">
        <v>0.56254147533981946</v>
      </c>
      <c r="E134" s="4">
        <v>9.1225153563037245E-2</v>
      </c>
      <c r="F134" s="6"/>
      <c r="G134" s="6"/>
    </row>
    <row r="135" spans="1:7" x14ac:dyDescent="0.25">
      <c r="A135" s="12" t="s">
        <v>136</v>
      </c>
      <c r="B135" s="23">
        <v>758814.8600000001</v>
      </c>
      <c r="C135" s="23">
        <v>1109.248</v>
      </c>
      <c r="D135" s="4">
        <v>0.48889564647531786</v>
      </c>
      <c r="E135" s="4">
        <v>7.9282297183633554E-2</v>
      </c>
      <c r="F135" s="6"/>
      <c r="G135" s="6"/>
    </row>
    <row r="136" spans="1:7" x14ac:dyDescent="0.25">
      <c r="A136" s="12" t="s">
        <v>100</v>
      </c>
      <c r="B136" s="23">
        <v>3968455.4</v>
      </c>
      <c r="C136" s="23">
        <v>16847.446449999999</v>
      </c>
      <c r="D136" s="4">
        <v>2.5568299601980193</v>
      </c>
      <c r="E136" s="4">
        <v>0.41463112673201391</v>
      </c>
      <c r="F136" s="6"/>
      <c r="G136" s="6"/>
    </row>
    <row r="137" spans="1:7" x14ac:dyDescent="0.25">
      <c r="A137" s="12" t="s">
        <v>23</v>
      </c>
      <c r="B137" s="23">
        <v>3017599.84</v>
      </c>
      <c r="C137" s="23">
        <v>8320.5994500000015</v>
      </c>
      <c r="D137" s="4">
        <v>1.9442047096713624</v>
      </c>
      <c r="E137" s="4">
        <v>0.31528408299247729</v>
      </c>
      <c r="F137" s="6"/>
      <c r="G137" s="6"/>
    </row>
    <row r="138" spans="1:7" x14ac:dyDescent="0.25">
      <c r="A138" s="7" t="s">
        <v>35</v>
      </c>
      <c r="B138" s="13">
        <v>155209985.09000003</v>
      </c>
      <c r="C138" s="13">
        <v>546385.70410000009</v>
      </c>
      <c r="D138" s="13">
        <v>100</v>
      </c>
      <c r="E138" s="13">
        <v>16.216609363412722</v>
      </c>
      <c r="F138" s="6"/>
      <c r="G138" s="6"/>
    </row>
    <row r="139" spans="1:7" x14ac:dyDescent="0.25">
      <c r="A139" s="6"/>
      <c r="B139" s="25"/>
      <c r="C139" s="25"/>
      <c r="D139" s="15"/>
      <c r="E139" s="15"/>
      <c r="F139" s="6"/>
      <c r="G139" s="6"/>
    </row>
    <row r="140" spans="1:7" x14ac:dyDescent="0.25">
      <c r="A140" s="16" t="s">
        <v>47</v>
      </c>
      <c r="B140" s="26"/>
      <c r="C140" s="26"/>
      <c r="D140" s="3"/>
      <c r="E140" s="3"/>
      <c r="F140" s="6"/>
      <c r="G140" s="6"/>
    </row>
    <row r="141" spans="1:7" x14ac:dyDescent="0.25">
      <c r="A141" s="12" t="s">
        <v>101</v>
      </c>
      <c r="B141" s="23">
        <v>13533.17</v>
      </c>
      <c r="C141" s="23">
        <v>13.140930000000001</v>
      </c>
      <c r="D141" s="4">
        <v>0.47745033701279943</v>
      </c>
      <c r="E141" s="4">
        <v>1.4139691541842421E-3</v>
      </c>
      <c r="F141" s="6"/>
      <c r="G141" s="6"/>
    </row>
    <row r="142" spans="1:7" x14ac:dyDescent="0.25">
      <c r="A142" s="12" t="s">
        <v>102</v>
      </c>
      <c r="B142" s="23">
        <v>1564425.9899999998</v>
      </c>
      <c r="C142" s="23">
        <v>596.13614999999993</v>
      </c>
      <c r="D142" s="4">
        <v>55.192960419257439</v>
      </c>
      <c r="E142" s="4">
        <v>0.16345395009921143</v>
      </c>
      <c r="F142" s="6"/>
      <c r="G142" s="6"/>
    </row>
    <row r="143" spans="1:7" x14ac:dyDescent="0.25">
      <c r="A143" s="12" t="s">
        <v>103</v>
      </c>
      <c r="B143" s="23">
        <v>1253895.42</v>
      </c>
      <c r="C143" s="23">
        <v>682.16660000000002</v>
      </c>
      <c r="D143" s="4">
        <v>44.237439628542731</v>
      </c>
      <c r="E143" s="4">
        <v>0.13100917571070891</v>
      </c>
      <c r="F143" s="6"/>
      <c r="G143" s="6"/>
    </row>
    <row r="144" spans="1:7" x14ac:dyDescent="0.25">
      <c r="A144" s="12" t="s">
        <v>23</v>
      </c>
      <c r="B144" s="23">
        <v>2611.9499999999998</v>
      </c>
      <c r="C144" s="23">
        <v>4.4908000000000001</v>
      </c>
      <c r="D144" s="4">
        <v>9.2149615187024275E-2</v>
      </c>
      <c r="E144" s="4">
        <v>2.7290108173262662E-4</v>
      </c>
      <c r="F144" s="6"/>
      <c r="G144" s="6"/>
    </row>
    <row r="145" spans="1:7" x14ac:dyDescent="0.25">
      <c r="A145" s="7" t="s">
        <v>47</v>
      </c>
      <c r="B145" s="13">
        <v>2834466.53</v>
      </c>
      <c r="C145" s="13">
        <v>1295.9344799999999</v>
      </c>
      <c r="D145" s="13">
        <v>100</v>
      </c>
      <c r="E145" s="13">
        <v>0.29614999604583725</v>
      </c>
      <c r="F145" s="6"/>
      <c r="G145" s="6"/>
    </row>
    <row r="146" spans="1:7" x14ac:dyDescent="0.25">
      <c r="A146" s="7" t="s">
        <v>0</v>
      </c>
      <c r="B146" s="13">
        <v>957105037.26000023</v>
      </c>
      <c r="C146" s="13">
        <v>2542443.6386200003</v>
      </c>
      <c r="D146" s="13"/>
      <c r="E146" s="13">
        <v>100</v>
      </c>
      <c r="F146" s="6"/>
      <c r="G146" s="6"/>
    </row>
    <row r="147" spans="1:7" x14ac:dyDescent="0.25">
      <c r="A147" s="52" t="s">
        <v>48</v>
      </c>
      <c r="B147" s="41"/>
      <c r="C147" s="41"/>
      <c r="D147" s="42"/>
      <c r="E147" s="6"/>
      <c r="F147" s="6"/>
      <c r="G147" s="6"/>
    </row>
    <row r="148" spans="1:7" ht="15.75" x14ac:dyDescent="0.3">
      <c r="A148" s="43" t="s">
        <v>161</v>
      </c>
      <c r="B148" s="44"/>
      <c r="C148" s="44"/>
      <c r="D148" s="41"/>
      <c r="E148" s="6"/>
      <c r="F148" s="6"/>
      <c r="G148" s="6"/>
    </row>
    <row r="149" spans="1:7" ht="15.75" x14ac:dyDescent="0.3">
      <c r="A149" s="43" t="s">
        <v>122</v>
      </c>
      <c r="B149" s="46"/>
      <c r="C149" s="46"/>
      <c r="D149" s="47"/>
      <c r="E149" s="6"/>
      <c r="F149" s="6"/>
      <c r="G149" s="6"/>
    </row>
    <row r="150" spans="1:7" x14ac:dyDescent="0.25">
      <c r="E150" s="6"/>
      <c r="F150" s="6"/>
      <c r="G150" s="6"/>
    </row>
    <row r="151" spans="1:7" ht="14.25" customHeight="1" x14ac:dyDescent="0.25">
      <c r="B151" s="46"/>
      <c r="C151" s="46"/>
      <c r="D151" s="47"/>
      <c r="E151" s="6"/>
      <c r="F151" s="6"/>
      <c r="G151" s="6"/>
    </row>
    <row r="152" spans="1:7" x14ac:dyDescent="0.25">
      <c r="E152" s="6"/>
      <c r="F152" s="6"/>
      <c r="G152" s="6"/>
    </row>
    <row r="153" spans="1:7" x14ac:dyDescent="0.25">
      <c r="A153" s="45"/>
      <c r="E153" s="6"/>
      <c r="F153" s="6"/>
      <c r="G153" s="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55"/>
  <sheetViews>
    <sheetView workbookViewId="0">
      <selection activeCell="C158" sqref="C158"/>
    </sheetView>
  </sheetViews>
  <sheetFormatPr baseColWidth="10" defaultRowHeight="15" x14ac:dyDescent="0.25"/>
  <cols>
    <col min="1" max="1" width="37.85546875" style="49" customWidth="1"/>
    <col min="2" max="5" width="30.7109375" style="49" customWidth="1"/>
    <col min="6" max="16384" width="11.42578125" style="49"/>
  </cols>
  <sheetData>
    <row r="5" spans="1:6" x14ac:dyDescent="0.25">
      <c r="A5" s="28" t="s">
        <v>137</v>
      </c>
      <c r="B5" s="28"/>
      <c r="C5" s="28"/>
      <c r="D5" s="28"/>
      <c r="E5" s="28"/>
      <c r="F5" s="6"/>
    </row>
    <row r="6" spans="1:6" x14ac:dyDescent="0.25">
      <c r="A6" s="29"/>
      <c r="B6" s="30"/>
      <c r="C6" s="31"/>
      <c r="D6" s="31"/>
      <c r="E6" s="32"/>
      <c r="F6" s="6"/>
    </row>
    <row r="7" spans="1:6" ht="25.5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</row>
    <row r="8" spans="1:6" x14ac:dyDescent="0.25">
      <c r="A8" s="9" t="s">
        <v>2</v>
      </c>
      <c r="B8" s="10"/>
      <c r="C8" s="10"/>
      <c r="D8" s="10"/>
      <c r="E8" s="10"/>
      <c r="F8" s="6"/>
    </row>
    <row r="9" spans="1:6" x14ac:dyDescent="0.25">
      <c r="A9" s="11" t="s">
        <v>104</v>
      </c>
      <c r="B9" s="23">
        <v>169902.8</v>
      </c>
      <c r="C9" s="23">
        <v>131.02000000000001</v>
      </c>
      <c r="D9" s="4">
        <v>3.6944515139475789E-2</v>
      </c>
      <c r="E9" s="4">
        <v>1.6059600435019344E-2</v>
      </c>
      <c r="F9" s="6"/>
    </row>
    <row r="10" spans="1:6" x14ac:dyDescent="0.25">
      <c r="A10" s="11" t="s">
        <v>51</v>
      </c>
      <c r="B10" s="23">
        <v>9220619.2800000012</v>
      </c>
      <c r="C10" s="23">
        <v>11414.037560000001</v>
      </c>
      <c r="D10" s="4">
        <v>2.0049776024015049</v>
      </c>
      <c r="E10" s="4">
        <v>0.87155397910002508</v>
      </c>
      <c r="F10" s="6"/>
    </row>
    <row r="11" spans="1:6" x14ac:dyDescent="0.25">
      <c r="A11" s="11" t="s">
        <v>3</v>
      </c>
      <c r="B11" s="23">
        <v>152020145.56</v>
      </c>
      <c r="C11" s="23">
        <v>498798.72879999998</v>
      </c>
      <c r="D11" s="4">
        <v>33.05602126125487</v>
      </c>
      <c r="E11" s="4">
        <v>14.369291122730644</v>
      </c>
      <c r="F11" s="6"/>
    </row>
    <row r="12" spans="1:6" x14ac:dyDescent="0.25">
      <c r="A12" s="11" t="s">
        <v>52</v>
      </c>
      <c r="B12" s="23">
        <v>6634328.5700000003</v>
      </c>
      <c r="C12" s="23">
        <v>7050.1468800000011</v>
      </c>
      <c r="D12" s="4">
        <v>1.4426016068871248</v>
      </c>
      <c r="E12" s="4">
        <v>0.62709187834946367</v>
      </c>
      <c r="F12" s="6"/>
    </row>
    <row r="13" spans="1:6" x14ac:dyDescent="0.25">
      <c r="A13" s="11" t="s">
        <v>4</v>
      </c>
      <c r="B13" s="23">
        <v>73650272.820000038</v>
      </c>
      <c r="C13" s="23">
        <v>130898.31654</v>
      </c>
      <c r="D13" s="4">
        <v>16.014883917304562</v>
      </c>
      <c r="E13" s="4">
        <v>6.9615918832377446</v>
      </c>
      <c r="F13" s="6"/>
    </row>
    <row r="14" spans="1:6" x14ac:dyDescent="0.25">
      <c r="A14" s="11" t="s">
        <v>5</v>
      </c>
      <c r="B14" s="23">
        <v>6020322.0600000005</v>
      </c>
      <c r="C14" s="23">
        <v>14539.95556</v>
      </c>
      <c r="D14" s="4">
        <v>1.309088958452657</v>
      </c>
      <c r="E14" s="4">
        <v>0.56905458164157718</v>
      </c>
      <c r="F14" s="6"/>
    </row>
    <row r="15" spans="1:6" x14ac:dyDescent="0.25">
      <c r="A15" s="11" t="s">
        <v>6</v>
      </c>
      <c r="B15" s="23">
        <v>537550.28</v>
      </c>
      <c r="C15" s="23">
        <v>598.05903999999987</v>
      </c>
      <c r="D15" s="4">
        <v>0.11688762314505383</v>
      </c>
      <c r="E15" s="4">
        <v>5.0810479347796325E-2</v>
      </c>
      <c r="F15" s="6"/>
    </row>
    <row r="16" spans="1:6" x14ac:dyDescent="0.25">
      <c r="A16" s="11" t="s">
        <v>53</v>
      </c>
      <c r="B16" s="23">
        <v>13204294.550000003</v>
      </c>
      <c r="C16" s="23">
        <v>35075.961719999999</v>
      </c>
      <c r="D16" s="4">
        <v>2.8712078900911155</v>
      </c>
      <c r="E16" s="4">
        <v>1.2481000577936536</v>
      </c>
      <c r="F16" s="6"/>
    </row>
    <row r="17" spans="1:6" x14ac:dyDescent="0.25">
      <c r="A17" s="11" t="s">
        <v>7</v>
      </c>
      <c r="B17" s="23">
        <v>6859561.5100000007</v>
      </c>
      <c r="C17" s="23">
        <v>21446.96283</v>
      </c>
      <c r="D17" s="4">
        <v>1.4915773845773022</v>
      </c>
      <c r="E17" s="4">
        <v>0.64838140990047222</v>
      </c>
      <c r="F17" s="6"/>
    </row>
    <row r="18" spans="1:6" x14ac:dyDescent="0.25">
      <c r="A18" s="11" t="s">
        <v>8</v>
      </c>
      <c r="B18" s="23">
        <v>129538.91</v>
      </c>
      <c r="C18" s="23">
        <v>583.93912</v>
      </c>
      <c r="D18" s="4">
        <v>2.8167588889919368E-2</v>
      </c>
      <c r="E18" s="4">
        <v>1.2244313427371012E-2</v>
      </c>
      <c r="F18" s="6"/>
    </row>
    <row r="19" spans="1:6" x14ac:dyDescent="0.25">
      <c r="A19" s="11" t="s">
        <v>9</v>
      </c>
      <c r="B19" s="23">
        <v>50564863.289999999</v>
      </c>
      <c r="C19" s="23">
        <v>48012.832410000003</v>
      </c>
      <c r="D19" s="4">
        <v>10.995076934240805</v>
      </c>
      <c r="E19" s="4">
        <v>4.7795062852924</v>
      </c>
      <c r="F19" s="6"/>
    </row>
    <row r="20" spans="1:6" x14ac:dyDescent="0.25">
      <c r="A20" s="11" t="s">
        <v>54</v>
      </c>
      <c r="B20" s="23">
        <v>1627669.0100000002</v>
      </c>
      <c r="C20" s="23">
        <v>5105.95777</v>
      </c>
      <c r="D20" s="4">
        <v>0.35392849548094901</v>
      </c>
      <c r="E20" s="4">
        <v>0.15385098974862985</v>
      </c>
      <c r="F20" s="6"/>
    </row>
    <row r="21" spans="1:6" x14ac:dyDescent="0.25">
      <c r="A21" s="11" t="s">
        <v>55</v>
      </c>
      <c r="B21" s="23">
        <v>156219.24000000002</v>
      </c>
      <c r="C21" s="23">
        <v>169.33311</v>
      </c>
      <c r="D21" s="4">
        <v>3.3969093371371176E-2</v>
      </c>
      <c r="E21" s="4">
        <v>1.4766199113036343E-2</v>
      </c>
      <c r="F21" s="6"/>
    </row>
    <row r="22" spans="1:6" x14ac:dyDescent="0.25">
      <c r="A22" s="12" t="s">
        <v>10</v>
      </c>
      <c r="B22" s="23">
        <v>8381446.6499999976</v>
      </c>
      <c r="C22" s="23">
        <v>13627.76756</v>
      </c>
      <c r="D22" s="4">
        <v>1.822503705952071</v>
      </c>
      <c r="E22" s="4">
        <v>0.79223346682003692</v>
      </c>
      <c r="F22" s="6"/>
    </row>
    <row r="23" spans="1:6" x14ac:dyDescent="0.25">
      <c r="A23" s="12" t="s">
        <v>56</v>
      </c>
      <c r="B23" s="23">
        <v>37042.979999999996</v>
      </c>
      <c r="C23" s="23">
        <v>9.5672700000000006</v>
      </c>
      <c r="D23" s="4">
        <v>8.0548109590971948E-3</v>
      </c>
      <c r="E23" s="4">
        <v>3.5013870149427362E-3</v>
      </c>
      <c r="F23" s="6"/>
    </row>
    <row r="24" spans="1:6" x14ac:dyDescent="0.25">
      <c r="A24" s="12" t="s">
        <v>57</v>
      </c>
      <c r="B24" s="23">
        <v>1176868.2899999998</v>
      </c>
      <c r="C24" s="23">
        <v>40.484969999999997</v>
      </c>
      <c r="D24" s="4">
        <v>0.25590413081523067</v>
      </c>
      <c r="E24" s="4">
        <v>0.11124027680558805</v>
      </c>
      <c r="F24" s="6"/>
    </row>
    <row r="25" spans="1:6" x14ac:dyDescent="0.25">
      <c r="A25" s="12" t="s">
        <v>11</v>
      </c>
      <c r="B25" s="23">
        <v>11027507.359999994</v>
      </c>
      <c r="C25" s="23">
        <v>25515.455299999991</v>
      </c>
      <c r="D25" s="4">
        <v>2.397876389395587</v>
      </c>
      <c r="E25" s="4">
        <v>1.0423451643871373</v>
      </c>
      <c r="F25" s="6"/>
    </row>
    <row r="26" spans="1:6" x14ac:dyDescent="0.25">
      <c r="A26" s="12" t="s">
        <v>12</v>
      </c>
      <c r="B26" s="23">
        <v>19403120.189999998</v>
      </c>
      <c r="C26" s="23">
        <v>76805.755839999998</v>
      </c>
      <c r="D26" s="4">
        <v>4.2191115603305143</v>
      </c>
      <c r="E26" s="4">
        <v>1.8340272052259088</v>
      </c>
      <c r="F26" s="6"/>
    </row>
    <row r="27" spans="1:6" x14ac:dyDescent="0.25">
      <c r="A27" s="12" t="s">
        <v>105</v>
      </c>
      <c r="B27" s="23">
        <v>5715185.3999999994</v>
      </c>
      <c r="C27" s="23">
        <v>11879.486540000002</v>
      </c>
      <c r="D27" s="4">
        <v>1.2427385159939153</v>
      </c>
      <c r="E27" s="4">
        <v>0.5402123681072718</v>
      </c>
      <c r="F27" s="6"/>
    </row>
    <row r="28" spans="1:6" x14ac:dyDescent="0.25">
      <c r="A28" s="12" t="s">
        <v>58</v>
      </c>
      <c r="B28" s="23">
        <v>1641972.96</v>
      </c>
      <c r="C28" s="23">
        <v>4447.2995099999998</v>
      </c>
      <c r="D28" s="4">
        <v>0.35703881795550085</v>
      </c>
      <c r="E28" s="4">
        <v>0.15520303174936492</v>
      </c>
      <c r="F28" s="6"/>
    </row>
    <row r="29" spans="1:6" x14ac:dyDescent="0.25">
      <c r="A29" s="12" t="s">
        <v>59</v>
      </c>
      <c r="B29" s="23">
        <v>24023.86</v>
      </c>
      <c r="C29" s="23">
        <v>49.100149999999999</v>
      </c>
      <c r="D29" s="4">
        <v>5.2238683498956285E-3</v>
      </c>
      <c r="E29" s="4">
        <v>2.270790078249704E-3</v>
      </c>
      <c r="F29" s="6"/>
    </row>
    <row r="30" spans="1:6" x14ac:dyDescent="0.25">
      <c r="A30" s="12" t="s">
        <v>13</v>
      </c>
      <c r="B30" s="23">
        <v>84437507.839999944</v>
      </c>
      <c r="C30" s="23">
        <v>91602.761299999984</v>
      </c>
      <c r="D30" s="4">
        <v>18.360514286606715</v>
      </c>
      <c r="E30" s="4">
        <v>7.9812259576605706</v>
      </c>
      <c r="F30" s="6"/>
    </row>
    <row r="31" spans="1:6" x14ac:dyDescent="0.25">
      <c r="A31" s="12" t="s">
        <v>14</v>
      </c>
      <c r="B31" s="23">
        <v>6844785.2000000011</v>
      </c>
      <c r="C31" s="23">
        <v>21784.613129999998</v>
      </c>
      <c r="D31" s="4">
        <v>1.4883643497803443</v>
      </c>
      <c r="E31" s="4">
        <v>0.64698471935444257</v>
      </c>
      <c r="F31" s="6"/>
    </row>
    <row r="32" spans="1:6" x14ac:dyDescent="0.25">
      <c r="A32" s="12" t="s">
        <v>15</v>
      </c>
      <c r="B32" s="23">
        <v>401649.56999999995</v>
      </c>
      <c r="C32" s="23">
        <v>280.52994999999999</v>
      </c>
      <c r="D32" s="4">
        <v>8.7336692624423728E-2</v>
      </c>
      <c r="E32" s="4">
        <v>3.7964834064520017E-2</v>
      </c>
      <c r="F32" s="6"/>
    </row>
    <row r="33" spans="1:6" x14ac:dyDescent="0.25">
      <c r="A33" s="7" t="s">
        <v>2</v>
      </c>
      <c r="B33" s="13">
        <v>459886398.17999995</v>
      </c>
      <c r="C33" s="13">
        <v>1019868.0728599998</v>
      </c>
      <c r="D33" s="13">
        <v>100</v>
      </c>
      <c r="E33" s="13">
        <v>43.469511981385864</v>
      </c>
      <c r="F33" s="6"/>
    </row>
    <row r="34" spans="1:6" x14ac:dyDescent="0.25">
      <c r="A34" s="5"/>
      <c r="B34" s="24"/>
      <c r="C34" s="24"/>
      <c r="D34" s="24"/>
      <c r="E34" s="24"/>
      <c r="F34" s="6"/>
    </row>
    <row r="35" spans="1:6" x14ac:dyDescent="0.25">
      <c r="A35" s="9" t="s">
        <v>16</v>
      </c>
      <c r="B35" s="24"/>
      <c r="C35" s="24"/>
      <c r="D35" s="14"/>
      <c r="E35" s="14"/>
      <c r="F35" s="6"/>
    </row>
    <row r="36" spans="1:6" x14ac:dyDescent="0.25">
      <c r="A36" s="12" t="s">
        <v>106</v>
      </c>
      <c r="B36" s="23">
        <v>237884.40999999997</v>
      </c>
      <c r="C36" s="23">
        <v>126.44505000000001</v>
      </c>
      <c r="D36" s="4">
        <v>0.22690198829546682</v>
      </c>
      <c r="E36" s="4">
        <v>2.2485377370592596E-2</v>
      </c>
      <c r="F36" s="6"/>
    </row>
    <row r="37" spans="1:6" x14ac:dyDescent="0.25">
      <c r="A37" s="12" t="s">
        <v>60</v>
      </c>
      <c r="B37" s="23">
        <v>32176.27</v>
      </c>
      <c r="C37" s="23">
        <v>14.122120000000001</v>
      </c>
      <c r="D37" s="4">
        <v>3.0690786499761719E-2</v>
      </c>
      <c r="E37" s="4">
        <v>3.0413744781681044E-3</v>
      </c>
      <c r="F37" s="6"/>
    </row>
    <row r="38" spans="1:6" x14ac:dyDescent="0.25">
      <c r="A38" s="12" t="s">
        <v>61</v>
      </c>
      <c r="B38" s="23">
        <v>5056963.7300000004</v>
      </c>
      <c r="C38" s="23">
        <v>5435.3014900000007</v>
      </c>
      <c r="D38" s="4">
        <v>4.8234986272326994</v>
      </c>
      <c r="E38" s="4">
        <v>0.47799575356136009</v>
      </c>
      <c r="F38" s="6"/>
    </row>
    <row r="39" spans="1:6" x14ac:dyDescent="0.25">
      <c r="A39" s="12" t="s">
        <v>125</v>
      </c>
      <c r="B39" s="23">
        <v>32411.100000000002</v>
      </c>
      <c r="C39" s="23">
        <v>54.917360000000002</v>
      </c>
      <c r="D39" s="4">
        <v>3.0914775091159637E-2</v>
      </c>
      <c r="E39" s="4">
        <v>3.06357114573424E-3</v>
      </c>
      <c r="F39" s="6"/>
    </row>
    <row r="40" spans="1:6" x14ac:dyDescent="0.25">
      <c r="A40" s="12" t="s">
        <v>62</v>
      </c>
      <c r="B40" s="23">
        <v>187609.02</v>
      </c>
      <c r="C40" s="23">
        <v>18.183399999999999</v>
      </c>
      <c r="D40" s="4">
        <v>0.17894766479301441</v>
      </c>
      <c r="E40" s="4">
        <v>1.773323276135268E-2</v>
      </c>
      <c r="F40" s="6"/>
    </row>
    <row r="41" spans="1:6" x14ac:dyDescent="0.25">
      <c r="A41" s="12" t="s">
        <v>63</v>
      </c>
      <c r="B41" s="23">
        <v>3692.9800000000005</v>
      </c>
      <c r="C41" s="23">
        <v>6.715040000000001</v>
      </c>
      <c r="D41" s="4">
        <v>3.5224860037502809E-3</v>
      </c>
      <c r="E41" s="4">
        <v>3.4906889830254559E-4</v>
      </c>
      <c r="F41" s="6"/>
    </row>
    <row r="42" spans="1:6" x14ac:dyDescent="0.25">
      <c r="A42" s="12" t="s">
        <v>64</v>
      </c>
      <c r="B42" s="23">
        <v>46951.33</v>
      </c>
      <c r="C42" s="23">
        <v>33.837870000000002</v>
      </c>
      <c r="D42" s="4">
        <v>4.4783725550222496E-2</v>
      </c>
      <c r="E42" s="4">
        <v>4.4379468713448911E-3</v>
      </c>
      <c r="F42" s="6"/>
    </row>
    <row r="43" spans="1:6" x14ac:dyDescent="0.25">
      <c r="A43" s="12" t="s">
        <v>65</v>
      </c>
      <c r="B43" s="23">
        <v>22668.54</v>
      </c>
      <c r="C43" s="23">
        <v>35.918880000000001</v>
      </c>
      <c r="D43" s="4">
        <v>2.1622000356203767E-2</v>
      </c>
      <c r="E43" s="4">
        <v>2.1426821385242233E-3</v>
      </c>
      <c r="F43" s="6"/>
    </row>
    <row r="44" spans="1:6" x14ac:dyDescent="0.25">
      <c r="A44" s="12" t="s">
        <v>66</v>
      </c>
      <c r="B44" s="23">
        <v>49598.09</v>
      </c>
      <c r="C44" s="23">
        <v>53.64828</v>
      </c>
      <c r="D44" s="4">
        <v>4.7308292446140175E-2</v>
      </c>
      <c r="E44" s="4">
        <v>4.6881246673988212E-3</v>
      </c>
      <c r="F44" s="6"/>
    </row>
    <row r="45" spans="1:6" x14ac:dyDescent="0.25">
      <c r="A45" s="12" t="s">
        <v>107</v>
      </c>
      <c r="B45" s="23">
        <v>2639.65</v>
      </c>
      <c r="C45" s="23">
        <v>4.7935999999999996</v>
      </c>
      <c r="D45" s="4">
        <v>2.5177851436507721E-3</v>
      </c>
      <c r="E45" s="4">
        <v>2.4950574262636526E-4</v>
      </c>
      <c r="F45" s="6"/>
    </row>
    <row r="46" spans="1:6" x14ac:dyDescent="0.25">
      <c r="A46" s="12" t="s">
        <v>17</v>
      </c>
      <c r="B46" s="23">
        <v>18972007.059999995</v>
      </c>
      <c r="C46" s="23">
        <v>30299.050479999994</v>
      </c>
      <c r="D46" s="4">
        <v>18.0961254412159</v>
      </c>
      <c r="E46" s="4">
        <v>1.7932774082237959</v>
      </c>
      <c r="F46" s="6"/>
    </row>
    <row r="47" spans="1:6" x14ac:dyDescent="0.25">
      <c r="A47" s="12" t="s">
        <v>67</v>
      </c>
      <c r="B47" s="23">
        <v>1202874.3099999994</v>
      </c>
      <c r="C47" s="23">
        <v>242.54568</v>
      </c>
      <c r="D47" s="4">
        <v>1.147341150302946</v>
      </c>
      <c r="E47" s="4">
        <v>0.1136984251710365</v>
      </c>
      <c r="F47" s="6"/>
    </row>
    <row r="48" spans="1:6" x14ac:dyDescent="0.25">
      <c r="A48" s="12" t="s">
        <v>18</v>
      </c>
      <c r="B48" s="23">
        <v>110747.36</v>
      </c>
      <c r="C48" s="23">
        <v>200.67840000000001</v>
      </c>
      <c r="D48" s="4">
        <v>0.10563448097533527</v>
      </c>
      <c r="E48" s="4">
        <v>1.0468093232326035E-2</v>
      </c>
      <c r="F48" s="6"/>
    </row>
    <row r="49" spans="1:6" x14ac:dyDescent="0.25">
      <c r="A49" s="12" t="s">
        <v>68</v>
      </c>
      <c r="B49" s="23">
        <v>15098.9</v>
      </c>
      <c r="C49" s="23">
        <v>27.894910000000003</v>
      </c>
      <c r="D49" s="4">
        <v>1.4401828312643207E-2</v>
      </c>
      <c r="E49" s="4">
        <v>1.4271824890956096E-3</v>
      </c>
      <c r="F49" s="6"/>
    </row>
    <row r="50" spans="1:6" x14ac:dyDescent="0.25">
      <c r="A50" s="12" t="s">
        <v>108</v>
      </c>
      <c r="B50" s="23">
        <v>399634.25</v>
      </c>
      <c r="C50" s="23">
        <v>191.0523</v>
      </c>
      <c r="D50" s="4">
        <v>0.38118431517209422</v>
      </c>
      <c r="E50" s="4">
        <v>3.7774341418438245E-2</v>
      </c>
      <c r="F50" s="6"/>
    </row>
    <row r="51" spans="1:6" x14ac:dyDescent="0.25">
      <c r="A51" s="12" t="s">
        <v>69</v>
      </c>
      <c r="B51" s="23">
        <v>6488238.6600000001</v>
      </c>
      <c r="C51" s="23">
        <v>5078.5149599999995</v>
      </c>
      <c r="D51" s="4">
        <v>6.1886958144483524</v>
      </c>
      <c r="E51" s="4">
        <v>0.61328312662678497</v>
      </c>
      <c r="F51" s="6"/>
    </row>
    <row r="52" spans="1:6" x14ac:dyDescent="0.25">
      <c r="A52" s="12" t="s">
        <v>109</v>
      </c>
      <c r="B52" s="23">
        <v>486820.43</v>
      </c>
      <c r="C52" s="23">
        <v>177.82193000000001</v>
      </c>
      <c r="D52" s="4">
        <v>0.46434536634769025</v>
      </c>
      <c r="E52" s="4">
        <v>4.6015378142115981E-2</v>
      </c>
      <c r="F52" s="6"/>
    </row>
    <row r="53" spans="1:6" x14ac:dyDescent="0.25">
      <c r="A53" s="12" t="s">
        <v>70</v>
      </c>
      <c r="B53" s="23">
        <v>28796.519999999997</v>
      </c>
      <c r="C53" s="23">
        <v>14.659829999999999</v>
      </c>
      <c r="D53" s="4">
        <v>2.7467069590605693E-2</v>
      </c>
      <c r="E53" s="4">
        <v>2.7219127943685631E-3</v>
      </c>
      <c r="F53" s="6"/>
    </row>
    <row r="54" spans="1:6" x14ac:dyDescent="0.25">
      <c r="A54" s="12" t="s">
        <v>126</v>
      </c>
      <c r="B54" s="23">
        <v>751.25</v>
      </c>
      <c r="C54" s="23">
        <v>1.1508499999999999</v>
      </c>
      <c r="D54" s="4">
        <v>7.1656700288585322E-4</v>
      </c>
      <c r="E54" s="4">
        <v>7.1009864621467573E-5</v>
      </c>
      <c r="F54" s="6"/>
    </row>
    <row r="55" spans="1:6" x14ac:dyDescent="0.25">
      <c r="A55" s="12" t="s">
        <v>110</v>
      </c>
      <c r="B55" s="23">
        <v>13510.539999999999</v>
      </c>
      <c r="C55" s="23">
        <v>24.33596</v>
      </c>
      <c r="D55" s="4">
        <v>1.2886798209876118E-2</v>
      </c>
      <c r="E55" s="4">
        <v>1.2770470766894143E-3</v>
      </c>
      <c r="F55" s="6"/>
    </row>
    <row r="56" spans="1:6" x14ac:dyDescent="0.25">
      <c r="A56" s="12" t="s">
        <v>71</v>
      </c>
      <c r="B56" s="23">
        <v>161293.98000000001</v>
      </c>
      <c r="C56" s="23">
        <v>71.09845</v>
      </c>
      <c r="D56" s="4">
        <v>0.1538475125885268</v>
      </c>
      <c r="E56" s="4">
        <v>1.5245875120209916E-2</v>
      </c>
      <c r="F56" s="6"/>
    </row>
    <row r="57" spans="1:6" x14ac:dyDescent="0.25">
      <c r="A57" s="12" t="s">
        <v>19</v>
      </c>
      <c r="B57" s="23">
        <v>38964148.760000013</v>
      </c>
      <c r="C57" s="23">
        <v>23779.658229999997</v>
      </c>
      <c r="D57" s="4">
        <v>37.16528891441164</v>
      </c>
      <c r="E57" s="4">
        <v>3.6829802709328776</v>
      </c>
      <c r="F57" s="6"/>
    </row>
    <row r="58" spans="1:6" x14ac:dyDescent="0.25">
      <c r="A58" s="12" t="s">
        <v>72</v>
      </c>
      <c r="B58" s="23">
        <v>239686.93999999997</v>
      </c>
      <c r="C58" s="23">
        <v>736.28572999999994</v>
      </c>
      <c r="D58" s="4">
        <v>0.22862130080090692</v>
      </c>
      <c r="E58" s="4">
        <v>2.2655756620211406E-2</v>
      </c>
      <c r="F58" s="6"/>
    </row>
    <row r="59" spans="1:6" x14ac:dyDescent="0.25">
      <c r="A59" s="12" t="s">
        <v>73</v>
      </c>
      <c r="B59" s="23">
        <v>3015694.1100000003</v>
      </c>
      <c r="C59" s="23">
        <v>4938.2142400000002</v>
      </c>
      <c r="D59" s="4">
        <v>2.8764684060209258</v>
      </c>
      <c r="E59" s="4">
        <v>0.28505029017085814</v>
      </c>
      <c r="F59" s="6"/>
    </row>
    <row r="60" spans="1:6" x14ac:dyDescent="0.25">
      <c r="A60" s="12" t="s">
        <v>20</v>
      </c>
      <c r="B60" s="23">
        <v>2740887.25</v>
      </c>
      <c r="C60" s="23">
        <v>3084.8080499999996</v>
      </c>
      <c r="D60" s="4">
        <v>2.6143485683601311</v>
      </c>
      <c r="E60" s="4">
        <v>0.25907491855601539</v>
      </c>
      <c r="F60" s="6"/>
    </row>
    <row r="61" spans="1:6" x14ac:dyDescent="0.25">
      <c r="A61" s="12" t="s">
        <v>74</v>
      </c>
      <c r="B61" s="23">
        <v>142292.86000000002</v>
      </c>
      <c r="C61" s="23">
        <v>165.63565000000003</v>
      </c>
      <c r="D61" s="4">
        <v>0.1357236182658986</v>
      </c>
      <c r="E61" s="4">
        <v>1.3449845890451168E-2</v>
      </c>
      <c r="F61" s="6"/>
    </row>
    <row r="62" spans="1:6" x14ac:dyDescent="0.25">
      <c r="A62" s="12" t="s">
        <v>21</v>
      </c>
      <c r="B62" s="23">
        <v>11805669.860000003</v>
      </c>
      <c r="C62" s="23">
        <v>13237.650080000001</v>
      </c>
      <c r="D62" s="4">
        <v>11.260636896692249</v>
      </c>
      <c r="E62" s="4">
        <v>1.1158988599325661</v>
      </c>
      <c r="F62" s="6"/>
    </row>
    <row r="63" spans="1:6" x14ac:dyDescent="0.25">
      <c r="A63" s="12" t="s">
        <v>75</v>
      </c>
      <c r="B63" s="23">
        <v>93557.540000000008</v>
      </c>
      <c r="C63" s="23">
        <v>68.794989999999999</v>
      </c>
      <c r="D63" s="4">
        <v>8.9238264273109255E-2</v>
      </c>
      <c r="E63" s="4">
        <v>8.8432722126023794E-3</v>
      </c>
      <c r="F63" s="6"/>
    </row>
    <row r="64" spans="1:6" x14ac:dyDescent="0.25">
      <c r="A64" s="12" t="s">
        <v>76</v>
      </c>
      <c r="B64" s="23">
        <v>5761855.8900000006</v>
      </c>
      <c r="C64" s="23">
        <v>6880.4128099999998</v>
      </c>
      <c r="D64" s="4">
        <v>5.4958479948851924</v>
      </c>
      <c r="E64" s="4">
        <v>0.54462376934083945</v>
      </c>
      <c r="F64" s="6"/>
    </row>
    <row r="65" spans="1:6" x14ac:dyDescent="0.25">
      <c r="A65" s="12" t="s">
        <v>111</v>
      </c>
      <c r="B65" s="23">
        <v>9787.4500000000007</v>
      </c>
      <c r="C65" s="23">
        <v>11.332319999999999</v>
      </c>
      <c r="D65" s="4">
        <v>9.3355922960334705E-3</v>
      </c>
      <c r="E65" s="4">
        <v>9.2513211246506878E-4</v>
      </c>
      <c r="F65" s="6"/>
    </row>
    <row r="66" spans="1:6" x14ac:dyDescent="0.25">
      <c r="A66" s="12" t="s">
        <v>77</v>
      </c>
      <c r="B66" s="23">
        <v>886082.69</v>
      </c>
      <c r="C66" s="23">
        <v>311.31439</v>
      </c>
      <c r="D66" s="4">
        <v>0.84517486520111085</v>
      </c>
      <c r="E66" s="4">
        <v>8.3754558216739855E-2</v>
      </c>
      <c r="F66" s="6"/>
    </row>
    <row r="67" spans="1:6" x14ac:dyDescent="0.25">
      <c r="A67" s="12" t="s">
        <v>22</v>
      </c>
      <c r="B67" s="23">
        <v>7449298.8600000003</v>
      </c>
      <c r="C67" s="23">
        <v>10953.277570000002</v>
      </c>
      <c r="D67" s="4">
        <v>7.1053866991164103</v>
      </c>
      <c r="E67" s="4">
        <v>0.7041247302142466</v>
      </c>
      <c r="F67" s="6"/>
    </row>
    <row r="68" spans="1:6" x14ac:dyDescent="0.25">
      <c r="A68" s="12" t="s">
        <v>112</v>
      </c>
      <c r="B68" s="23">
        <v>163563.27000000002</v>
      </c>
      <c r="C68" s="23">
        <v>230.05121000000003</v>
      </c>
      <c r="D68" s="4">
        <v>0.15601203616121079</v>
      </c>
      <c r="E68" s="4">
        <v>1.5460373590342162E-2</v>
      </c>
      <c r="F68" s="6"/>
    </row>
    <row r="69" spans="1:6" x14ac:dyDescent="0.25">
      <c r="A69" s="12" t="s">
        <v>23</v>
      </c>
      <c r="B69" s="23">
        <v>15267.21</v>
      </c>
      <c r="C69" s="23">
        <v>22.477040000000002</v>
      </c>
      <c r="D69" s="4">
        <v>1.4562367936278107E-2</v>
      </c>
      <c r="E69" s="4">
        <v>1.4430915344392891E-3</v>
      </c>
      <c r="F69" s="6"/>
    </row>
    <row r="70" spans="1:6" x14ac:dyDescent="0.25">
      <c r="A70" s="7" t="s">
        <v>16</v>
      </c>
      <c r="B70" s="13">
        <v>104840161.06999999</v>
      </c>
      <c r="C70" s="13">
        <v>106532.59914999998</v>
      </c>
      <c r="D70" s="13">
        <v>100</v>
      </c>
      <c r="E70" s="13">
        <v>9.9097313071195394</v>
      </c>
      <c r="F70" s="6"/>
    </row>
    <row r="71" spans="1:6" x14ac:dyDescent="0.25">
      <c r="A71" s="5"/>
      <c r="B71" s="24"/>
      <c r="C71" s="24"/>
      <c r="D71" s="15"/>
      <c r="E71" s="15"/>
      <c r="F71" s="6"/>
    </row>
    <row r="72" spans="1:6" x14ac:dyDescent="0.25">
      <c r="A72" s="9" t="s">
        <v>24</v>
      </c>
      <c r="B72" s="24"/>
      <c r="C72" s="24"/>
      <c r="D72" s="14"/>
      <c r="E72" s="14"/>
      <c r="F72" s="6"/>
    </row>
    <row r="73" spans="1:6" x14ac:dyDescent="0.25">
      <c r="A73" s="12" t="s">
        <v>25</v>
      </c>
      <c r="B73" s="23">
        <v>11993629.439999999</v>
      </c>
      <c r="C73" s="23">
        <v>39596.229180000002</v>
      </c>
      <c r="D73" s="4">
        <v>3.6278208798513609</v>
      </c>
      <c r="E73" s="4">
        <v>1.1336652284252218</v>
      </c>
      <c r="F73" s="6"/>
    </row>
    <row r="74" spans="1:6" x14ac:dyDescent="0.25">
      <c r="A74" s="12" t="s">
        <v>131</v>
      </c>
      <c r="B74" s="23">
        <v>16793.96</v>
      </c>
      <c r="C74" s="23">
        <v>5.5132899999999996</v>
      </c>
      <c r="D74" s="4">
        <v>5.0798200034591501E-3</v>
      </c>
      <c r="E74" s="4">
        <v>1.5874034290294064E-3</v>
      </c>
      <c r="F74" s="6"/>
    </row>
    <row r="75" spans="1:6" x14ac:dyDescent="0.25">
      <c r="A75" s="12" t="s">
        <v>113</v>
      </c>
      <c r="B75" s="23">
        <v>15655.61</v>
      </c>
      <c r="C75" s="23">
        <v>27.44463</v>
      </c>
      <c r="D75" s="4">
        <v>4.7354930489506416E-3</v>
      </c>
      <c r="E75" s="4">
        <v>1.4798039889071467E-3</v>
      </c>
      <c r="F75" s="6"/>
    </row>
    <row r="76" spans="1:6" x14ac:dyDescent="0.25">
      <c r="A76" s="12" t="s">
        <v>26</v>
      </c>
      <c r="B76" s="23">
        <v>13542553.26</v>
      </c>
      <c r="C76" s="23">
        <v>59236.688400000006</v>
      </c>
      <c r="D76" s="4">
        <v>4.0963377873985012</v>
      </c>
      <c r="E76" s="4">
        <v>1.2800730430903353</v>
      </c>
      <c r="F76" s="6"/>
    </row>
    <row r="77" spans="1:6" x14ac:dyDescent="0.25">
      <c r="A77" s="12" t="s">
        <v>27</v>
      </c>
      <c r="B77" s="23">
        <v>171022211.44</v>
      </c>
      <c r="C77" s="23">
        <v>252195.01265000002</v>
      </c>
      <c r="D77" s="4">
        <v>51.730625219348646</v>
      </c>
      <c r="E77" s="4">
        <v>16.165409759225827</v>
      </c>
      <c r="F77" s="6"/>
    </row>
    <row r="78" spans="1:6" x14ac:dyDescent="0.25">
      <c r="A78" s="12" t="s">
        <v>78</v>
      </c>
      <c r="B78" s="23">
        <v>3077548.2800000003</v>
      </c>
      <c r="C78" s="23">
        <v>14067.06177</v>
      </c>
      <c r="D78" s="4">
        <v>0.93089368525084637</v>
      </c>
      <c r="E78" s="4">
        <v>0.29089688749261949</v>
      </c>
      <c r="F78" s="6"/>
    </row>
    <row r="79" spans="1:6" x14ac:dyDescent="0.25">
      <c r="A79" s="12" t="s">
        <v>79</v>
      </c>
      <c r="B79" s="23">
        <v>2613553.1999999997</v>
      </c>
      <c r="C79" s="23">
        <v>6591.8505599999989</v>
      </c>
      <c r="D79" s="4">
        <v>0.790544923619246</v>
      </c>
      <c r="E79" s="4">
        <v>0.24703901352812427</v>
      </c>
      <c r="F79" s="6"/>
    </row>
    <row r="80" spans="1:6" x14ac:dyDescent="0.25">
      <c r="A80" s="12" t="s">
        <v>28</v>
      </c>
      <c r="B80" s="23">
        <v>5045490.8899999987</v>
      </c>
      <c r="C80" s="23">
        <v>9433.3519700000015</v>
      </c>
      <c r="D80" s="4">
        <v>1.5261549718049172</v>
      </c>
      <c r="E80" s="4">
        <v>0.47691131453943142</v>
      </c>
      <c r="F80" s="6"/>
    </row>
    <row r="81" spans="1:6" x14ac:dyDescent="0.25">
      <c r="A81" s="12" t="s">
        <v>127</v>
      </c>
      <c r="B81" s="23">
        <v>45519.839999999997</v>
      </c>
      <c r="C81" s="23">
        <v>4.8077399999999999</v>
      </c>
      <c r="D81" s="4">
        <v>1.3768795077888715E-2</v>
      </c>
      <c r="E81" s="4">
        <v>4.302639169372199E-3</v>
      </c>
      <c r="F81" s="6"/>
    </row>
    <row r="82" spans="1:6" x14ac:dyDescent="0.25">
      <c r="A82" s="12" t="s">
        <v>80</v>
      </c>
      <c r="B82" s="23">
        <v>16696309.720000003</v>
      </c>
      <c r="C82" s="23">
        <v>271420.41813000001</v>
      </c>
      <c r="D82" s="4">
        <v>5.0502828457139026</v>
      </c>
      <c r="E82" s="4">
        <v>1.5781733016909063</v>
      </c>
      <c r="F82" s="6"/>
    </row>
    <row r="83" spans="1:6" x14ac:dyDescent="0.25">
      <c r="A83" s="12" t="s">
        <v>29</v>
      </c>
      <c r="B83" s="23">
        <v>28461793.190000001</v>
      </c>
      <c r="C83" s="23">
        <v>120149.48673</v>
      </c>
      <c r="D83" s="4">
        <v>8.6090943637402635</v>
      </c>
      <c r="E83" s="4">
        <v>2.6902736523209425</v>
      </c>
      <c r="F83" s="6"/>
    </row>
    <row r="84" spans="1:6" x14ac:dyDescent="0.25">
      <c r="A84" s="12" t="s">
        <v>81</v>
      </c>
      <c r="B84" s="23">
        <v>3454735.02</v>
      </c>
      <c r="C84" s="23">
        <v>15885.45996</v>
      </c>
      <c r="D84" s="4">
        <v>1.044984748162247</v>
      </c>
      <c r="E84" s="4">
        <v>0.32654943903260308</v>
      </c>
      <c r="F84" s="6"/>
    </row>
    <row r="85" spans="1:6" x14ac:dyDescent="0.25">
      <c r="A85" s="12" t="s">
        <v>30</v>
      </c>
      <c r="B85" s="23">
        <v>19486281.580000002</v>
      </c>
      <c r="C85" s="23">
        <v>4383.8987299999999</v>
      </c>
      <c r="D85" s="4">
        <v>5.8941907068446984</v>
      </c>
      <c r="E85" s="4">
        <v>1.8418878096127751</v>
      </c>
      <c r="F85" s="6"/>
    </row>
    <row r="86" spans="1:6" x14ac:dyDescent="0.25">
      <c r="A86" s="12" t="s">
        <v>82</v>
      </c>
      <c r="B86" s="23">
        <v>3333051.12</v>
      </c>
      <c r="C86" s="23">
        <v>1283.2181699999999</v>
      </c>
      <c r="D86" s="4">
        <v>1.0081779253926964</v>
      </c>
      <c r="E86" s="4">
        <v>0.31504759907837721</v>
      </c>
      <c r="F86" s="6"/>
    </row>
    <row r="87" spans="1:6" x14ac:dyDescent="0.25">
      <c r="A87" s="12" t="s">
        <v>83</v>
      </c>
      <c r="B87" s="23">
        <v>1521533.98</v>
      </c>
      <c r="C87" s="23">
        <v>6540.8693599999997</v>
      </c>
      <c r="D87" s="4">
        <v>0.46023205649809901</v>
      </c>
      <c r="E87" s="4">
        <v>0.14381886447489217</v>
      </c>
      <c r="F87" s="6"/>
    </row>
    <row r="88" spans="1:6" x14ac:dyDescent="0.25">
      <c r="A88" s="12" t="s">
        <v>132</v>
      </c>
      <c r="B88" s="23">
        <v>50490.01</v>
      </c>
      <c r="C88" s="23">
        <v>81.00979000000001</v>
      </c>
      <c r="D88" s="4">
        <v>1.5272167063209186E-2</v>
      </c>
      <c r="E88" s="4">
        <v>4.7724309814795932E-3</v>
      </c>
      <c r="F88" s="6"/>
    </row>
    <row r="89" spans="1:6" x14ac:dyDescent="0.25">
      <c r="A89" s="12" t="s">
        <v>133</v>
      </c>
      <c r="B89" s="23">
        <v>14280.07</v>
      </c>
      <c r="C89" s="23">
        <v>21.88983</v>
      </c>
      <c r="D89" s="4">
        <v>4.3194211035870586E-3</v>
      </c>
      <c r="E89" s="4">
        <v>1.3497848086323867E-3</v>
      </c>
      <c r="F89" s="6"/>
    </row>
    <row r="90" spans="1:6" x14ac:dyDescent="0.25">
      <c r="A90" s="12" t="s">
        <v>84</v>
      </c>
      <c r="B90" s="23">
        <v>825761.30999999994</v>
      </c>
      <c r="C90" s="23">
        <v>3774.6927300000002</v>
      </c>
      <c r="D90" s="4">
        <v>0.24977544430382306</v>
      </c>
      <c r="E90" s="4">
        <v>7.8052843704154024E-2</v>
      </c>
      <c r="F90" s="6"/>
    </row>
    <row r="91" spans="1:6" x14ac:dyDescent="0.25">
      <c r="A91" s="12" t="s">
        <v>85</v>
      </c>
      <c r="B91" s="23">
        <v>2170699.1</v>
      </c>
      <c r="C91" s="23">
        <v>2738.9812699999998</v>
      </c>
      <c r="D91" s="4">
        <v>0.65659086419586421</v>
      </c>
      <c r="E91" s="4">
        <v>0.20517943324451449</v>
      </c>
      <c r="F91" s="6"/>
    </row>
    <row r="92" spans="1:6" x14ac:dyDescent="0.25">
      <c r="A92" s="12" t="s">
        <v>31</v>
      </c>
      <c r="B92" s="23">
        <v>11295461.060000001</v>
      </c>
      <c r="C92" s="23">
        <v>51546.604749999991</v>
      </c>
      <c r="D92" s="4">
        <v>3.4166396157238612</v>
      </c>
      <c r="E92" s="4">
        <v>1.0676727596774158</v>
      </c>
      <c r="F92" s="6"/>
    </row>
    <row r="93" spans="1:6" x14ac:dyDescent="0.25">
      <c r="A93" s="12" t="s">
        <v>138</v>
      </c>
      <c r="B93" s="23">
        <v>106.11</v>
      </c>
      <c r="C93" s="23">
        <v>0.13339999999999999</v>
      </c>
      <c r="D93" s="4">
        <v>3.2096045278603165E-5</v>
      </c>
      <c r="E93" s="4">
        <v>1.0029759381010215E-5</v>
      </c>
      <c r="F93" s="6"/>
    </row>
    <row r="94" spans="1:6" x14ac:dyDescent="0.25">
      <c r="A94" s="12" t="s">
        <v>86</v>
      </c>
      <c r="B94" s="23">
        <v>4528.76</v>
      </c>
      <c r="C94" s="23">
        <v>10.81278</v>
      </c>
      <c r="D94" s="4">
        <v>1.36985473580178E-3</v>
      </c>
      <c r="E94" s="4">
        <v>4.2806873145173711E-4</v>
      </c>
      <c r="F94" s="6"/>
    </row>
    <row r="95" spans="1:6" x14ac:dyDescent="0.25">
      <c r="A95" s="12" t="s">
        <v>87</v>
      </c>
      <c r="B95" s="23">
        <v>761826.81</v>
      </c>
      <c r="C95" s="23">
        <v>3543.5879400000003</v>
      </c>
      <c r="D95" s="4">
        <v>0.23043660152873258</v>
      </c>
      <c r="E95" s="4">
        <v>7.2009608842734787E-2</v>
      </c>
      <c r="F95" s="6"/>
    </row>
    <row r="96" spans="1:6" x14ac:dyDescent="0.25">
      <c r="A96" s="12" t="s">
        <v>114</v>
      </c>
      <c r="B96" s="23">
        <v>163995.33000000002</v>
      </c>
      <c r="C96" s="23">
        <v>753.9080899999999</v>
      </c>
      <c r="D96" s="4">
        <v>4.9605141241725277E-2</v>
      </c>
      <c r="E96" s="4">
        <v>1.5501212887657772E-2</v>
      </c>
      <c r="F96" s="6"/>
    </row>
    <row r="97" spans="1:6" x14ac:dyDescent="0.25">
      <c r="A97" s="12" t="s">
        <v>32</v>
      </c>
      <c r="B97" s="23">
        <v>1776256.54</v>
      </c>
      <c r="C97" s="23">
        <v>8485.0613099999991</v>
      </c>
      <c r="D97" s="4">
        <v>0.53728027833620773</v>
      </c>
      <c r="E97" s="4">
        <v>0.1678958222141716</v>
      </c>
      <c r="F97" s="6"/>
    </row>
    <row r="98" spans="1:6" x14ac:dyDescent="0.25">
      <c r="A98" s="12" t="s">
        <v>49</v>
      </c>
      <c r="B98" s="23">
        <v>1104828.9300000002</v>
      </c>
      <c r="C98" s="23">
        <v>806.26652999999999</v>
      </c>
      <c r="D98" s="4">
        <v>0.33418753522185179</v>
      </c>
      <c r="E98" s="4">
        <v>0.10443095207877656</v>
      </c>
      <c r="F98" s="6"/>
    </row>
    <row r="99" spans="1:6" x14ac:dyDescent="0.25">
      <c r="A99" s="12" t="s">
        <v>88</v>
      </c>
      <c r="B99" s="23">
        <v>93104.09</v>
      </c>
      <c r="C99" s="23">
        <v>423.45004</v>
      </c>
      <c r="D99" s="4">
        <v>2.8162030800708174E-2</v>
      </c>
      <c r="E99" s="4">
        <v>8.8004110836671316E-3</v>
      </c>
      <c r="F99" s="6"/>
    </row>
    <row r="100" spans="1:6" x14ac:dyDescent="0.25">
      <c r="A100" s="12" t="s">
        <v>89</v>
      </c>
      <c r="B100" s="23">
        <v>122884.45</v>
      </c>
      <c r="C100" s="23">
        <v>175.85</v>
      </c>
      <c r="D100" s="4">
        <v>3.7169963917031826E-2</v>
      </c>
      <c r="E100" s="4">
        <v>1.1615318680310816E-2</v>
      </c>
      <c r="F100" s="6"/>
    </row>
    <row r="101" spans="1:6" x14ac:dyDescent="0.25">
      <c r="A101" s="12" t="s">
        <v>33</v>
      </c>
      <c r="B101" s="23">
        <v>1611.99</v>
      </c>
      <c r="C101" s="23">
        <v>2.3988800000000001</v>
      </c>
      <c r="D101" s="4">
        <v>4.8759310176849986E-4</v>
      </c>
      <c r="E101" s="4">
        <v>1.523689739383155E-4</v>
      </c>
      <c r="F101" s="6"/>
    </row>
    <row r="102" spans="1:6" x14ac:dyDescent="0.25">
      <c r="A102" s="12" t="s">
        <v>90</v>
      </c>
      <c r="B102" s="23">
        <v>551002.41</v>
      </c>
      <c r="C102" s="23">
        <v>2451.8396900000002</v>
      </c>
      <c r="D102" s="4">
        <v>0.16666665064536298</v>
      </c>
      <c r="E102" s="4">
        <v>5.2082005377973216E-2</v>
      </c>
      <c r="F102" s="6"/>
    </row>
    <row r="103" spans="1:6" x14ac:dyDescent="0.25">
      <c r="A103" s="12" t="s">
        <v>134</v>
      </c>
      <c r="B103" s="23">
        <v>51461.770000000004</v>
      </c>
      <c r="C103" s="23">
        <v>77.426519999999996</v>
      </c>
      <c r="D103" s="4">
        <v>1.5566104043323554E-2</v>
      </c>
      <c r="E103" s="4">
        <v>4.8642839545838291E-3</v>
      </c>
      <c r="F103" s="6"/>
    </row>
    <row r="104" spans="1:6" x14ac:dyDescent="0.25">
      <c r="A104" s="12" t="s">
        <v>34</v>
      </c>
      <c r="B104" s="23">
        <v>30455184.619999997</v>
      </c>
      <c r="C104" s="23">
        <v>120383.6439</v>
      </c>
      <c r="D104" s="4">
        <v>9.2120533835806118</v>
      </c>
      <c r="E104" s="4">
        <v>2.8786935599174726</v>
      </c>
      <c r="F104" s="6"/>
    </row>
    <row r="105" spans="1:6" x14ac:dyDescent="0.25">
      <c r="A105" s="12" t="s">
        <v>23</v>
      </c>
      <c r="B105" s="23">
        <v>831333.89</v>
      </c>
      <c r="C105" s="23">
        <v>1588.8724099999999</v>
      </c>
      <c r="D105" s="4">
        <v>0.25146103265552072</v>
      </c>
      <c r="E105" s="4">
        <v>7.857957668437672E-2</v>
      </c>
      <c r="F105" s="6"/>
    </row>
    <row r="106" spans="1:6" x14ac:dyDescent="0.25">
      <c r="A106" s="7" t="s">
        <v>24</v>
      </c>
      <c r="B106" s="13">
        <v>330601477.78000003</v>
      </c>
      <c r="C106" s="13">
        <v>997687.74113000033</v>
      </c>
      <c r="D106" s="13">
        <v>100</v>
      </c>
      <c r="E106" s="13">
        <v>31.249206230702057</v>
      </c>
      <c r="F106" s="6"/>
    </row>
    <row r="107" spans="1:6" x14ac:dyDescent="0.25">
      <c r="A107" s="5"/>
      <c r="B107" s="24"/>
      <c r="C107" s="24"/>
      <c r="D107" s="24"/>
      <c r="E107" s="24"/>
      <c r="F107" s="6"/>
    </row>
    <row r="108" spans="1:6" x14ac:dyDescent="0.25">
      <c r="A108" s="9" t="s">
        <v>35</v>
      </c>
      <c r="B108" s="24"/>
      <c r="C108" s="24"/>
      <c r="D108" s="15"/>
      <c r="E108" s="15"/>
      <c r="F108" s="6"/>
    </row>
    <row r="109" spans="1:6" x14ac:dyDescent="0.25">
      <c r="A109" s="12" t="s">
        <v>36</v>
      </c>
      <c r="B109" s="23">
        <v>24070993.470000003</v>
      </c>
      <c r="C109" s="23">
        <v>95298.203320000001</v>
      </c>
      <c r="D109" s="4">
        <v>15.121804037739473</v>
      </c>
      <c r="E109" s="4">
        <v>2.2752452414095576</v>
      </c>
      <c r="F109" s="6"/>
    </row>
    <row r="110" spans="1:6" x14ac:dyDescent="0.25">
      <c r="A110" s="12" t="s">
        <v>37</v>
      </c>
      <c r="B110" s="23">
        <v>26096809.449999999</v>
      </c>
      <c r="C110" s="23">
        <v>47953.525950000003</v>
      </c>
      <c r="D110" s="4">
        <v>16.394455800295958</v>
      </c>
      <c r="E110" s="4">
        <v>2.4667299914765199</v>
      </c>
      <c r="F110" s="6"/>
    </row>
    <row r="111" spans="1:6" x14ac:dyDescent="0.25">
      <c r="A111" s="12" t="s">
        <v>91</v>
      </c>
      <c r="B111" s="23">
        <v>342404.41</v>
      </c>
      <c r="C111" s="23">
        <v>676.70826</v>
      </c>
      <c r="D111" s="4">
        <v>0.21510422476458763</v>
      </c>
      <c r="E111" s="4">
        <v>3.2364846322653545E-2</v>
      </c>
      <c r="F111" s="6"/>
    </row>
    <row r="112" spans="1:6" x14ac:dyDescent="0.25">
      <c r="A112" s="12" t="s">
        <v>115</v>
      </c>
      <c r="B112" s="23">
        <v>4671352.3100000005</v>
      </c>
      <c r="C112" s="23">
        <v>20112.206269999999</v>
      </c>
      <c r="D112" s="4">
        <v>2.9346223001182019</v>
      </c>
      <c r="E112" s="4">
        <v>0.44154688203964043</v>
      </c>
      <c r="F112" s="6"/>
    </row>
    <row r="113" spans="1:6" x14ac:dyDescent="0.25">
      <c r="A113" s="12" t="s">
        <v>139</v>
      </c>
      <c r="B113" s="23">
        <v>126060.17</v>
      </c>
      <c r="C113" s="23">
        <v>319.00689</v>
      </c>
      <c r="D113" s="4">
        <v>7.9193124707541376E-2</v>
      </c>
      <c r="E113" s="4">
        <v>1.1915494982840849E-2</v>
      </c>
      <c r="F113" s="6"/>
    </row>
    <row r="114" spans="1:6" x14ac:dyDescent="0.25">
      <c r="A114" s="12" t="s">
        <v>92</v>
      </c>
      <c r="B114" s="23">
        <v>3493960.19</v>
      </c>
      <c r="C114" s="23">
        <v>15144.11391</v>
      </c>
      <c r="D114" s="4">
        <v>2.1949647144681386</v>
      </c>
      <c r="E114" s="4">
        <v>0.33025709162688466</v>
      </c>
      <c r="F114" s="6"/>
    </row>
    <row r="115" spans="1:6" x14ac:dyDescent="0.25">
      <c r="A115" s="12" t="s">
        <v>38</v>
      </c>
      <c r="B115" s="23">
        <v>671161</v>
      </c>
      <c r="C115" s="23">
        <v>704.77</v>
      </c>
      <c r="D115" s="4">
        <v>0.42163465884456752</v>
      </c>
      <c r="E115" s="4">
        <v>6.3439669549695571E-2</v>
      </c>
      <c r="F115" s="6"/>
    </row>
    <row r="116" spans="1:6" x14ac:dyDescent="0.25">
      <c r="A116" s="12" t="s">
        <v>39</v>
      </c>
      <c r="B116" s="23">
        <v>4379395.6400000006</v>
      </c>
      <c r="C116" s="23">
        <v>11488.371209999999</v>
      </c>
      <c r="D116" s="4">
        <v>2.7512101963862419</v>
      </c>
      <c r="E116" s="4">
        <v>0.41395047124159123</v>
      </c>
      <c r="F116" s="6"/>
    </row>
    <row r="117" spans="1:6" x14ac:dyDescent="0.25">
      <c r="A117" s="12" t="s">
        <v>93</v>
      </c>
      <c r="B117" s="23">
        <v>1542046.0499999998</v>
      </c>
      <c r="C117" s="23">
        <v>6623.9592599999996</v>
      </c>
      <c r="D117" s="4">
        <v>0.96873933410070423</v>
      </c>
      <c r="E117" s="4">
        <v>0.14575771214717978</v>
      </c>
      <c r="F117" s="6"/>
    </row>
    <row r="118" spans="1:6" x14ac:dyDescent="0.25">
      <c r="A118" s="12" t="s">
        <v>128</v>
      </c>
      <c r="B118" s="23">
        <v>6481.33</v>
      </c>
      <c r="C118" s="23">
        <v>13.266</v>
      </c>
      <c r="D118" s="4">
        <v>4.0716808089401209E-3</v>
      </c>
      <c r="E118" s="4">
        <v>6.1263010431554933E-4</v>
      </c>
      <c r="F118" s="6"/>
    </row>
    <row r="119" spans="1:6" x14ac:dyDescent="0.25">
      <c r="A119" s="12" t="s">
        <v>94</v>
      </c>
      <c r="B119" s="23">
        <v>7140577.3599999994</v>
      </c>
      <c r="C119" s="23">
        <v>32474.152340000001</v>
      </c>
      <c r="D119" s="4">
        <v>4.4858311182217712</v>
      </c>
      <c r="E119" s="4">
        <v>0.67494366942125295</v>
      </c>
      <c r="F119" s="6"/>
    </row>
    <row r="120" spans="1:6" x14ac:dyDescent="0.25">
      <c r="A120" s="12" t="s">
        <v>40</v>
      </c>
      <c r="B120" s="23">
        <v>1794357.69</v>
      </c>
      <c r="C120" s="23">
        <v>1717.28152</v>
      </c>
      <c r="D120" s="4">
        <v>1.1272457614019231</v>
      </c>
      <c r="E120" s="4">
        <v>0.16960678422547659</v>
      </c>
      <c r="F120" s="6"/>
    </row>
    <row r="121" spans="1:6" x14ac:dyDescent="0.25">
      <c r="A121" s="12" t="s">
        <v>41</v>
      </c>
      <c r="B121" s="23">
        <v>1443654.45</v>
      </c>
      <c r="C121" s="23">
        <v>4456.7931799999997</v>
      </c>
      <c r="D121" s="4">
        <v>0.90692807167757317</v>
      </c>
      <c r="E121" s="4">
        <v>0.13645751355032176</v>
      </c>
      <c r="F121" s="6"/>
    </row>
    <row r="122" spans="1:6" x14ac:dyDescent="0.25">
      <c r="A122" s="12" t="s">
        <v>42</v>
      </c>
      <c r="B122" s="23">
        <v>2267998.84</v>
      </c>
      <c r="C122" s="23">
        <v>7478.3175799999999</v>
      </c>
      <c r="D122" s="4">
        <v>1.4247951194471591</v>
      </c>
      <c r="E122" s="4">
        <v>0.21437642674215704</v>
      </c>
      <c r="F122" s="6"/>
    </row>
    <row r="123" spans="1:6" x14ac:dyDescent="0.25">
      <c r="A123" s="12" t="s">
        <v>116</v>
      </c>
      <c r="B123" s="23">
        <v>610812.44999999995</v>
      </c>
      <c r="C123" s="23">
        <v>996.18238999999994</v>
      </c>
      <c r="D123" s="4">
        <v>0.38372268199994397</v>
      </c>
      <c r="E123" s="4">
        <v>5.7735386866698074E-2</v>
      </c>
      <c r="F123" s="6"/>
    </row>
    <row r="124" spans="1:6" x14ac:dyDescent="0.25">
      <c r="A124" s="12" t="s">
        <v>43</v>
      </c>
      <c r="B124" s="23">
        <v>17795332.02</v>
      </c>
      <c r="C124" s="23">
        <v>75978.655270000003</v>
      </c>
      <c r="D124" s="4">
        <v>11.179327680360611</v>
      </c>
      <c r="E124" s="4">
        <v>1.682055397849274</v>
      </c>
      <c r="F124" s="6"/>
    </row>
    <row r="125" spans="1:6" x14ac:dyDescent="0.25">
      <c r="A125" s="12" t="s">
        <v>117</v>
      </c>
      <c r="B125" s="23">
        <v>48905.37</v>
      </c>
      <c r="C125" s="23">
        <v>62.751599999999996</v>
      </c>
      <c r="D125" s="4">
        <v>3.0723178187673814E-2</v>
      </c>
      <c r="E125" s="4">
        <v>4.6226471919637692E-3</v>
      </c>
      <c r="F125" s="6"/>
    </row>
    <row r="126" spans="1:6" x14ac:dyDescent="0.25">
      <c r="A126" s="12" t="s">
        <v>118</v>
      </c>
      <c r="B126" s="23">
        <v>120305.34000000001</v>
      </c>
      <c r="C126" s="23">
        <v>464.04408000000001</v>
      </c>
      <c r="D126" s="4">
        <v>7.557784345049802E-2</v>
      </c>
      <c r="E126" s="4">
        <v>1.1371535316658408E-2</v>
      </c>
      <c r="F126" s="6"/>
    </row>
    <row r="127" spans="1:6" x14ac:dyDescent="0.25">
      <c r="A127" s="12" t="s">
        <v>95</v>
      </c>
      <c r="B127" s="23">
        <v>1256559.7999999998</v>
      </c>
      <c r="C127" s="23">
        <v>5331.1605300000001</v>
      </c>
      <c r="D127" s="4">
        <v>0.78939205733169515</v>
      </c>
      <c r="E127" s="4">
        <v>0.11877290021534558</v>
      </c>
      <c r="F127" s="6"/>
    </row>
    <row r="128" spans="1:6" x14ac:dyDescent="0.25">
      <c r="A128" s="12" t="s">
        <v>44</v>
      </c>
      <c r="B128" s="23">
        <v>6499892.5700000003</v>
      </c>
      <c r="C128" s="23">
        <v>28533.121850000003</v>
      </c>
      <c r="D128" s="4">
        <v>4.0833421284584306</v>
      </c>
      <c r="E128" s="4">
        <v>0.61438468079838005</v>
      </c>
      <c r="F128" s="6"/>
    </row>
    <row r="129" spans="1:6" x14ac:dyDescent="0.25">
      <c r="A129" s="12" t="s">
        <v>96</v>
      </c>
      <c r="B129" s="23">
        <v>410668.72000000003</v>
      </c>
      <c r="C129" s="23">
        <v>1642.35392</v>
      </c>
      <c r="D129" s="4">
        <v>0.25798901553477516</v>
      </c>
      <c r="E129" s="4">
        <v>3.8817344707449422E-2</v>
      </c>
      <c r="F129" s="6"/>
    </row>
    <row r="130" spans="1:6" x14ac:dyDescent="0.25">
      <c r="A130" s="12" t="s">
        <v>119</v>
      </c>
      <c r="B130" s="23">
        <v>3902428.7100000004</v>
      </c>
      <c r="C130" s="23">
        <v>16842.2474</v>
      </c>
      <c r="D130" s="4">
        <v>2.4515715272581331</v>
      </c>
      <c r="E130" s="4">
        <v>0.36886646840869003</v>
      </c>
      <c r="F130" s="6"/>
    </row>
    <row r="131" spans="1:6" x14ac:dyDescent="0.25">
      <c r="A131" s="12" t="s">
        <v>120</v>
      </c>
      <c r="B131" s="23">
        <v>2296035.5299999998</v>
      </c>
      <c r="C131" s="23">
        <v>10134.9861</v>
      </c>
      <c r="D131" s="4">
        <v>1.4424082409236467</v>
      </c>
      <c r="E131" s="4">
        <v>0.21702651867072151</v>
      </c>
      <c r="F131" s="6"/>
    </row>
    <row r="132" spans="1:6" x14ac:dyDescent="0.25">
      <c r="A132" s="12" t="s">
        <v>121</v>
      </c>
      <c r="B132" s="23">
        <v>2383164.7400000002</v>
      </c>
      <c r="C132" s="23">
        <v>533.67385999999999</v>
      </c>
      <c r="D132" s="4">
        <v>1.497144280016721</v>
      </c>
      <c r="E132" s="4">
        <v>0.22526217045997338</v>
      </c>
      <c r="F132" s="6"/>
    </row>
    <row r="133" spans="1:6" x14ac:dyDescent="0.25">
      <c r="A133" s="12" t="s">
        <v>97</v>
      </c>
      <c r="B133" s="23">
        <v>12064254.290000001</v>
      </c>
      <c r="C133" s="23">
        <v>51926.237690000002</v>
      </c>
      <c r="D133" s="4">
        <v>7.5789679998960917</v>
      </c>
      <c r="E133" s="4">
        <v>1.1403408504384154</v>
      </c>
      <c r="F133" s="6"/>
    </row>
    <row r="134" spans="1:6" x14ac:dyDescent="0.25">
      <c r="A134" s="12" t="s">
        <v>98</v>
      </c>
      <c r="B134" s="23">
        <v>5213318.3100000005</v>
      </c>
      <c r="C134" s="23">
        <v>9251.7900499999996</v>
      </c>
      <c r="D134" s="4">
        <v>3.2750944811825891</v>
      </c>
      <c r="E134" s="4">
        <v>0.49277474532009069</v>
      </c>
      <c r="F134" s="6"/>
    </row>
    <row r="135" spans="1:6" x14ac:dyDescent="0.25">
      <c r="A135" s="12" t="s">
        <v>45</v>
      </c>
      <c r="B135" s="23">
        <v>6273798.8399999999</v>
      </c>
      <c r="C135" s="23">
        <v>23302.010820000003</v>
      </c>
      <c r="D135" s="4">
        <v>3.9413062343652912</v>
      </c>
      <c r="E135" s="4">
        <v>0.5930137854119405</v>
      </c>
      <c r="F135" s="6"/>
    </row>
    <row r="136" spans="1:6" x14ac:dyDescent="0.25">
      <c r="A136" s="12" t="s">
        <v>135</v>
      </c>
      <c r="B136" s="23">
        <v>16399.900000000001</v>
      </c>
      <c r="C136" s="23">
        <v>38.30124</v>
      </c>
      <c r="D136" s="4">
        <v>1.0302693752445424E-2</v>
      </c>
      <c r="E136" s="4">
        <v>1.5501559784434026E-3</v>
      </c>
      <c r="F136" s="6"/>
    </row>
    <row r="137" spans="1:6" x14ac:dyDescent="0.25">
      <c r="A137" s="12" t="s">
        <v>46</v>
      </c>
      <c r="B137" s="23">
        <v>11487605.77</v>
      </c>
      <c r="C137" s="23">
        <v>25709.984340000003</v>
      </c>
      <c r="D137" s="4">
        <v>7.2167076748721009</v>
      </c>
      <c r="E137" s="4">
        <v>1.0858347162096371</v>
      </c>
      <c r="F137" s="6"/>
    </row>
    <row r="138" spans="1:6" x14ac:dyDescent="0.25">
      <c r="A138" s="12" t="s">
        <v>99</v>
      </c>
      <c r="B138" s="23">
        <v>1126292.9500000002</v>
      </c>
      <c r="C138" s="23">
        <v>4890.3322499999995</v>
      </c>
      <c r="D138" s="4">
        <v>0.70755622530554008</v>
      </c>
      <c r="E138" s="4">
        <v>0.1064597802377549</v>
      </c>
      <c r="F138" s="6"/>
    </row>
    <row r="139" spans="1:6" x14ac:dyDescent="0.25">
      <c r="A139" s="12" t="s">
        <v>136</v>
      </c>
      <c r="B139" s="23">
        <v>912570.06</v>
      </c>
      <c r="C139" s="23">
        <v>1375.414</v>
      </c>
      <c r="D139" s="4">
        <v>0.57329190152566445</v>
      </c>
      <c r="E139" s="4">
        <v>8.6258204882801393E-2</v>
      </c>
      <c r="F139" s="6"/>
    </row>
    <row r="140" spans="1:6" x14ac:dyDescent="0.25">
      <c r="A140" s="12" t="s">
        <v>140</v>
      </c>
      <c r="B140" s="23">
        <v>124769.19</v>
      </c>
      <c r="C140" s="23">
        <v>614.53663999999992</v>
      </c>
      <c r="D140" s="4">
        <v>7.8382109300097924E-2</v>
      </c>
      <c r="E140" s="4">
        <v>1.1793468606762284E-2</v>
      </c>
      <c r="F140" s="6"/>
    </row>
    <row r="141" spans="1:6" x14ac:dyDescent="0.25">
      <c r="A141" s="12" t="s">
        <v>100</v>
      </c>
      <c r="B141" s="23">
        <v>5124541.32</v>
      </c>
      <c r="C141" s="23">
        <v>21755.42542</v>
      </c>
      <c r="D141" s="4">
        <v>3.2193232789048976</v>
      </c>
      <c r="E141" s="4">
        <v>0.48438334160441504</v>
      </c>
      <c r="F141" s="6"/>
    </row>
    <row r="142" spans="1:6" x14ac:dyDescent="0.25">
      <c r="A142" s="12" t="s">
        <v>23</v>
      </c>
      <c r="B142" s="23">
        <v>3465791.4299999997</v>
      </c>
      <c r="C142" s="23">
        <v>9434.1103400000011</v>
      </c>
      <c r="D142" s="4">
        <v>2.1772686243903854</v>
      </c>
      <c r="E142" s="4">
        <v>0.32759451614048918</v>
      </c>
      <c r="F142" s="6"/>
    </row>
    <row r="143" spans="1:6" x14ac:dyDescent="0.25">
      <c r="A143" s="7" t="s">
        <v>35</v>
      </c>
      <c r="B143" s="13">
        <v>159180699.66999999</v>
      </c>
      <c r="C143" s="13">
        <v>533277.99548000004</v>
      </c>
      <c r="D143" s="13">
        <v>100</v>
      </c>
      <c r="E143" s="13">
        <v>15.04612304015599</v>
      </c>
      <c r="F143" s="6"/>
    </row>
    <row r="144" spans="1:6" x14ac:dyDescent="0.25">
      <c r="A144" s="6"/>
      <c r="B144" s="25"/>
      <c r="C144" s="25"/>
      <c r="D144" s="15"/>
      <c r="E144" s="15"/>
      <c r="F144" s="6"/>
    </row>
    <row r="145" spans="1:6" x14ac:dyDescent="0.25">
      <c r="A145" s="16" t="s">
        <v>47</v>
      </c>
      <c r="B145" s="26"/>
      <c r="C145" s="26"/>
      <c r="D145" s="3"/>
      <c r="E145" s="3"/>
      <c r="F145" s="6"/>
    </row>
    <row r="146" spans="1:6" x14ac:dyDescent="0.25">
      <c r="A146" s="12" t="s">
        <v>101</v>
      </c>
      <c r="B146" s="23">
        <v>9970.49</v>
      </c>
      <c r="C146" s="23">
        <v>8.6769300000000005</v>
      </c>
      <c r="D146" s="4">
        <v>0.28959864883687186</v>
      </c>
      <c r="E146" s="4">
        <v>9.4243347102788196E-4</v>
      </c>
      <c r="F146" s="6"/>
    </row>
    <row r="147" spans="1:6" x14ac:dyDescent="0.25">
      <c r="A147" s="12" t="s">
        <v>102</v>
      </c>
      <c r="B147" s="23">
        <v>1630577.84</v>
      </c>
      <c r="C147" s="23">
        <v>604.20458000000008</v>
      </c>
      <c r="D147" s="4">
        <v>47.361076465383853</v>
      </c>
      <c r="E147" s="4">
        <v>0.15412593899922133</v>
      </c>
      <c r="F147" s="6"/>
    </row>
    <row r="148" spans="1:6" x14ac:dyDescent="0.25">
      <c r="A148" s="12" t="s">
        <v>103</v>
      </c>
      <c r="B148" s="23">
        <v>1800847.19</v>
      </c>
      <c r="C148" s="23">
        <v>839.16124000000002</v>
      </c>
      <c r="D148" s="4">
        <v>52.306648217457465</v>
      </c>
      <c r="E148" s="4">
        <v>0.17022018657683899</v>
      </c>
      <c r="F148" s="6"/>
    </row>
    <row r="149" spans="1:6" x14ac:dyDescent="0.25">
      <c r="A149" s="12" t="s">
        <v>23</v>
      </c>
      <c r="B149" s="23">
        <v>1469.3</v>
      </c>
      <c r="C149" s="23">
        <v>2.5541999999999998</v>
      </c>
      <c r="D149" s="4">
        <v>4.2676668321819274E-2</v>
      </c>
      <c r="E149" s="4">
        <v>1.3888158946864866E-4</v>
      </c>
      <c r="F149" s="6"/>
    </row>
    <row r="150" spans="1:6" x14ac:dyDescent="0.25">
      <c r="A150" s="7" t="s">
        <v>47</v>
      </c>
      <c r="B150" s="13">
        <v>3442864.82</v>
      </c>
      <c r="C150" s="13">
        <v>1454.5969500000001</v>
      </c>
      <c r="D150" s="13">
        <v>100</v>
      </c>
      <c r="E150" s="13">
        <v>0.32542744063655688</v>
      </c>
      <c r="F150" s="6"/>
    </row>
    <row r="151" spans="1:6" x14ac:dyDescent="0.25">
      <c r="A151" s="7" t="s">
        <v>0</v>
      </c>
      <c r="B151" s="13">
        <v>1057951601.5199999</v>
      </c>
      <c r="C151" s="13">
        <v>2658821.00557</v>
      </c>
      <c r="D151" s="13"/>
      <c r="E151" s="13">
        <v>100</v>
      </c>
      <c r="F151" s="6"/>
    </row>
    <row r="152" spans="1:6" x14ac:dyDescent="0.25">
      <c r="A152" s="6"/>
      <c r="B152" s="33"/>
      <c r="C152" s="33"/>
      <c r="D152" s="33"/>
      <c r="E152" s="6"/>
      <c r="F152" s="6"/>
    </row>
    <row r="153" spans="1:6" x14ac:dyDescent="0.25">
      <c r="A153" s="52" t="s">
        <v>48</v>
      </c>
      <c r="B153" s="33"/>
      <c r="C153" s="33"/>
      <c r="D153" s="6"/>
      <c r="E153" s="6"/>
      <c r="F153" s="6"/>
    </row>
    <row r="154" spans="1:6" ht="15.75" x14ac:dyDescent="0.3">
      <c r="A154" s="43" t="s">
        <v>141</v>
      </c>
      <c r="B154" s="41"/>
      <c r="C154" s="41"/>
      <c r="D154" s="42"/>
      <c r="E154" s="6"/>
      <c r="F154" s="6"/>
    </row>
    <row r="155" spans="1:6" ht="15.75" x14ac:dyDescent="0.3">
      <c r="A155" s="43" t="s">
        <v>122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56"/>
  <sheetViews>
    <sheetView workbookViewId="0">
      <selection activeCell="D157" sqref="D157"/>
    </sheetView>
  </sheetViews>
  <sheetFormatPr baseColWidth="10" defaultRowHeight="15" x14ac:dyDescent="0.25"/>
  <cols>
    <col min="1" max="1" width="37.28515625" style="49" customWidth="1"/>
    <col min="2" max="5" width="30.7109375" style="49" customWidth="1"/>
    <col min="6" max="16384" width="11.42578125" style="49"/>
  </cols>
  <sheetData>
    <row r="5" spans="1:7" x14ac:dyDescent="0.25">
      <c r="A5" s="28" t="s">
        <v>142</v>
      </c>
      <c r="B5" s="28"/>
      <c r="C5" s="28"/>
      <c r="D5" s="28"/>
      <c r="E5" s="28"/>
      <c r="F5" s="6"/>
      <c r="G5" s="6"/>
    </row>
    <row r="6" spans="1:7" x14ac:dyDescent="0.25">
      <c r="A6" s="29"/>
      <c r="B6" s="30"/>
      <c r="C6" s="31"/>
      <c r="D6" s="31"/>
      <c r="E6" s="32"/>
      <c r="F6" s="6"/>
      <c r="G6" s="6"/>
    </row>
    <row r="7" spans="1:7" ht="25.5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  <c r="F7" s="6"/>
      <c r="G7" s="6"/>
    </row>
    <row r="8" spans="1:7" x14ac:dyDescent="0.25">
      <c r="A8" s="9" t="s">
        <v>2</v>
      </c>
      <c r="B8" s="10"/>
      <c r="C8" s="10"/>
      <c r="D8" s="10"/>
      <c r="E8" s="10"/>
      <c r="F8" s="6"/>
      <c r="G8" s="6"/>
    </row>
    <row r="9" spans="1:7" x14ac:dyDescent="0.25">
      <c r="A9" s="11" t="s">
        <v>104</v>
      </c>
      <c r="B9" s="23">
        <v>169902.8</v>
      </c>
      <c r="C9" s="23">
        <v>131.02000000000001</v>
      </c>
      <c r="D9" s="4">
        <v>3.1948411503332212E-2</v>
      </c>
      <c r="E9" s="4">
        <v>1.3886993961983309E-2</v>
      </c>
      <c r="F9" s="6"/>
      <c r="G9" s="6"/>
    </row>
    <row r="10" spans="1:7" x14ac:dyDescent="0.25">
      <c r="A10" s="11" t="s">
        <v>51</v>
      </c>
      <c r="B10" s="23">
        <v>10656461.609999999</v>
      </c>
      <c r="C10" s="23">
        <v>13181.653739999998</v>
      </c>
      <c r="D10" s="4">
        <v>2.0038340785775284</v>
      </c>
      <c r="E10" s="4">
        <v>0.87100517492458596</v>
      </c>
      <c r="F10" s="6"/>
      <c r="G10" s="6"/>
    </row>
    <row r="11" spans="1:7" x14ac:dyDescent="0.25">
      <c r="A11" s="11" t="s">
        <v>3</v>
      </c>
      <c r="B11" s="23">
        <v>181732272.16000003</v>
      </c>
      <c r="C11" s="23">
        <v>595418.17295000015</v>
      </c>
      <c r="D11" s="4">
        <v>34.172817719326851</v>
      </c>
      <c r="E11" s="4">
        <v>14.853875075533942</v>
      </c>
      <c r="F11" s="6"/>
      <c r="G11" s="6"/>
    </row>
    <row r="12" spans="1:7" x14ac:dyDescent="0.25">
      <c r="A12" s="11" t="s">
        <v>52</v>
      </c>
      <c r="B12" s="23">
        <v>7846301.0700000012</v>
      </c>
      <c r="C12" s="23">
        <v>8739.4741600000034</v>
      </c>
      <c r="D12" s="4">
        <v>1.4754133266985352</v>
      </c>
      <c r="E12" s="4">
        <v>0.64131689167567107</v>
      </c>
      <c r="F12" s="6"/>
      <c r="G12" s="6"/>
    </row>
    <row r="13" spans="1:7" x14ac:dyDescent="0.25">
      <c r="A13" s="11" t="s">
        <v>4</v>
      </c>
      <c r="B13" s="23">
        <v>87305735.150000036</v>
      </c>
      <c r="C13" s="23">
        <v>158863.05720000001</v>
      </c>
      <c r="D13" s="4">
        <v>16.416913395030196</v>
      </c>
      <c r="E13" s="4">
        <v>7.1359284065628383</v>
      </c>
      <c r="F13" s="6"/>
      <c r="G13" s="6"/>
    </row>
    <row r="14" spans="1:7" x14ac:dyDescent="0.25">
      <c r="A14" s="11" t="s">
        <v>5</v>
      </c>
      <c r="B14" s="23">
        <v>6562982.8300000001</v>
      </c>
      <c r="C14" s="23">
        <v>15005.494840000001</v>
      </c>
      <c r="D14" s="4">
        <v>1.2340990033251</v>
      </c>
      <c r="E14" s="4">
        <v>0.53642496140622842</v>
      </c>
      <c r="F14" s="6"/>
      <c r="G14" s="6"/>
    </row>
    <row r="15" spans="1:7" x14ac:dyDescent="0.25">
      <c r="A15" s="11" t="s">
        <v>6</v>
      </c>
      <c r="B15" s="23">
        <v>2581685.3999999994</v>
      </c>
      <c r="C15" s="23">
        <v>8518.8956699999999</v>
      </c>
      <c r="D15" s="4">
        <v>0.48545843583122117</v>
      </c>
      <c r="E15" s="4">
        <v>0.21101388300569773</v>
      </c>
      <c r="F15" s="6"/>
      <c r="G15" s="6"/>
    </row>
    <row r="16" spans="1:7" x14ac:dyDescent="0.25">
      <c r="A16" s="11" t="s">
        <v>53</v>
      </c>
      <c r="B16" s="23">
        <v>18698655.749999996</v>
      </c>
      <c r="C16" s="23">
        <v>49471.883669999988</v>
      </c>
      <c r="D16" s="4">
        <v>3.516083010169043</v>
      </c>
      <c r="E16" s="4">
        <v>1.5283333735374254</v>
      </c>
      <c r="F16" s="6"/>
      <c r="G16" s="6"/>
    </row>
    <row r="17" spans="1:7" x14ac:dyDescent="0.25">
      <c r="A17" s="11" t="s">
        <v>7</v>
      </c>
      <c r="B17" s="23">
        <v>7225408.7300000004</v>
      </c>
      <c r="C17" s="23">
        <v>21606.896090000002</v>
      </c>
      <c r="D17" s="4">
        <v>1.358661136754715</v>
      </c>
      <c r="E17" s="4">
        <v>0.59056829791134413</v>
      </c>
      <c r="F17" s="6"/>
      <c r="G17" s="6"/>
    </row>
    <row r="18" spans="1:7" x14ac:dyDescent="0.25">
      <c r="A18" s="11" t="s">
        <v>8</v>
      </c>
      <c r="B18" s="23">
        <v>277806.05</v>
      </c>
      <c r="C18" s="23">
        <v>1141.66821</v>
      </c>
      <c r="D18" s="4">
        <v>5.2238468133045966E-2</v>
      </c>
      <c r="E18" s="4">
        <v>2.2706458863258484E-2</v>
      </c>
      <c r="F18" s="6"/>
      <c r="G18" s="6"/>
    </row>
    <row r="19" spans="1:7" x14ac:dyDescent="0.25">
      <c r="A19" s="11" t="s">
        <v>9</v>
      </c>
      <c r="B19" s="23">
        <v>55744642.609999992</v>
      </c>
      <c r="C19" s="23">
        <v>52589.277539999995</v>
      </c>
      <c r="D19" s="4">
        <v>10.482186174745012</v>
      </c>
      <c r="E19" s="4">
        <v>4.5562846247265352</v>
      </c>
      <c r="F19" s="6"/>
      <c r="G19" s="6"/>
    </row>
    <row r="20" spans="1:7" x14ac:dyDescent="0.25">
      <c r="A20" s="11" t="s">
        <v>54</v>
      </c>
      <c r="B20" s="23">
        <v>1737465.12</v>
      </c>
      <c r="C20" s="23">
        <v>5471.4791000000005</v>
      </c>
      <c r="D20" s="4">
        <v>0.32671180596462501</v>
      </c>
      <c r="E20" s="4">
        <v>0.14201159504491162</v>
      </c>
      <c r="F20" s="6"/>
      <c r="G20" s="6"/>
    </row>
    <row r="21" spans="1:7" x14ac:dyDescent="0.25">
      <c r="A21" s="11" t="s">
        <v>55</v>
      </c>
      <c r="B21" s="23">
        <v>156581.96000000002</v>
      </c>
      <c r="C21" s="23">
        <v>169.87447999999998</v>
      </c>
      <c r="D21" s="4">
        <v>2.944356945311263E-2</v>
      </c>
      <c r="E21" s="4">
        <v>1.2798215998061907E-2</v>
      </c>
      <c r="F21" s="6"/>
      <c r="G21" s="6"/>
    </row>
    <row r="22" spans="1:7" x14ac:dyDescent="0.25">
      <c r="A22" s="12" t="s">
        <v>143</v>
      </c>
      <c r="B22" s="23">
        <v>17674.689999999999</v>
      </c>
      <c r="C22" s="23">
        <v>76.246629999999996</v>
      </c>
      <c r="D22" s="4">
        <v>3.3235371595631783E-3</v>
      </c>
      <c r="E22" s="4">
        <v>1.4446396016423908E-3</v>
      </c>
      <c r="F22" s="6"/>
      <c r="G22" s="6"/>
    </row>
    <row r="23" spans="1:7" x14ac:dyDescent="0.25">
      <c r="A23" s="12" t="s">
        <v>10</v>
      </c>
      <c r="B23" s="23">
        <v>9317800.0999999978</v>
      </c>
      <c r="C23" s="23">
        <v>14846.926719999996</v>
      </c>
      <c r="D23" s="4">
        <v>1.7521130428726894</v>
      </c>
      <c r="E23" s="4">
        <v>0.7615897661937735</v>
      </c>
      <c r="F23" s="6"/>
      <c r="G23" s="6"/>
    </row>
    <row r="24" spans="1:7" x14ac:dyDescent="0.25">
      <c r="A24" s="12" t="s">
        <v>56</v>
      </c>
      <c r="B24" s="23">
        <v>37312.259999999995</v>
      </c>
      <c r="C24" s="23">
        <v>10.082070000000002</v>
      </c>
      <c r="D24" s="4">
        <v>7.016172991847822E-3</v>
      </c>
      <c r="E24" s="4">
        <v>3.0497150684270732E-3</v>
      </c>
      <c r="F24" s="6"/>
      <c r="G24" s="6"/>
    </row>
    <row r="25" spans="1:7" x14ac:dyDescent="0.25">
      <c r="A25" s="12" t="s">
        <v>57</v>
      </c>
      <c r="B25" s="23">
        <v>1401453.78</v>
      </c>
      <c r="C25" s="23">
        <v>42.241990000000001</v>
      </c>
      <c r="D25" s="4">
        <v>0.26352845312932105</v>
      </c>
      <c r="E25" s="4">
        <v>0.11454773070754978</v>
      </c>
      <c r="F25" s="6"/>
      <c r="G25" s="6"/>
    </row>
    <row r="26" spans="1:7" x14ac:dyDescent="0.25">
      <c r="A26" s="12" t="s">
        <v>11</v>
      </c>
      <c r="B26" s="23">
        <v>12805545.789999992</v>
      </c>
      <c r="C26" s="23">
        <v>27773.004069999995</v>
      </c>
      <c r="D26" s="4">
        <v>2.4079464636467622</v>
      </c>
      <c r="E26" s="4">
        <v>1.0466604262297661</v>
      </c>
      <c r="F26" s="6"/>
      <c r="G26" s="6"/>
    </row>
    <row r="27" spans="1:7" x14ac:dyDescent="0.25">
      <c r="A27" s="12" t="s">
        <v>12</v>
      </c>
      <c r="B27" s="23">
        <v>21660201.57</v>
      </c>
      <c r="C27" s="23">
        <v>86442.247080000001</v>
      </c>
      <c r="D27" s="4">
        <v>4.0729701511892831</v>
      </c>
      <c r="E27" s="4">
        <v>1.7703951224931636</v>
      </c>
      <c r="F27" s="6"/>
      <c r="G27" s="6"/>
    </row>
    <row r="28" spans="1:7" x14ac:dyDescent="0.25">
      <c r="A28" s="12" t="s">
        <v>105</v>
      </c>
      <c r="B28" s="23">
        <v>7860140.2699999996</v>
      </c>
      <c r="C28" s="23">
        <v>14789.049900000002</v>
      </c>
      <c r="D28" s="4">
        <v>1.4780156408244758</v>
      </c>
      <c r="E28" s="4">
        <v>0.64244803775942405</v>
      </c>
      <c r="F28" s="6"/>
      <c r="G28" s="6"/>
    </row>
    <row r="29" spans="1:7" x14ac:dyDescent="0.25">
      <c r="A29" s="12" t="s">
        <v>58</v>
      </c>
      <c r="B29" s="23">
        <v>1722844.27</v>
      </c>
      <c r="C29" s="23">
        <v>4508.7156800000002</v>
      </c>
      <c r="D29" s="4">
        <v>0.32396251088338734</v>
      </c>
      <c r="E29" s="4">
        <v>0.14081656085083674</v>
      </c>
      <c r="F29" s="6"/>
      <c r="G29" s="6"/>
    </row>
    <row r="30" spans="1:7" x14ac:dyDescent="0.25">
      <c r="A30" s="12" t="s">
        <v>144</v>
      </c>
      <c r="B30" s="23">
        <v>877.2</v>
      </c>
      <c r="C30" s="23">
        <v>1.7396400000000001</v>
      </c>
      <c r="D30" s="4">
        <v>1.6494811486757733E-4</v>
      </c>
      <c r="E30" s="4">
        <v>7.169788316291292E-5</v>
      </c>
      <c r="F30" s="6"/>
      <c r="G30" s="6"/>
    </row>
    <row r="31" spans="1:7" x14ac:dyDescent="0.25">
      <c r="A31" s="12" t="s">
        <v>59</v>
      </c>
      <c r="B31" s="23">
        <v>27942.61</v>
      </c>
      <c r="C31" s="23">
        <v>54.138850000000005</v>
      </c>
      <c r="D31" s="4">
        <v>5.2543101276560818E-3</v>
      </c>
      <c r="E31" s="4">
        <v>2.2838873541345672E-3</v>
      </c>
      <c r="F31" s="6"/>
      <c r="G31" s="6"/>
    </row>
    <row r="32" spans="1:7" x14ac:dyDescent="0.25">
      <c r="A32" s="12" t="s">
        <v>13</v>
      </c>
      <c r="B32" s="23">
        <v>88733018.080000073</v>
      </c>
      <c r="C32" s="23">
        <v>105583.34086999999</v>
      </c>
      <c r="D32" s="4">
        <v>16.685298744649643</v>
      </c>
      <c r="E32" s="4">
        <v>7.2525872811131835</v>
      </c>
      <c r="F32" s="6"/>
      <c r="G32" s="6"/>
    </row>
    <row r="33" spans="1:7" x14ac:dyDescent="0.25">
      <c r="A33" s="12" t="s">
        <v>14</v>
      </c>
      <c r="B33" s="23">
        <v>7094718.5300000003</v>
      </c>
      <c r="C33" s="23">
        <v>22424.763459999995</v>
      </c>
      <c r="D33" s="4">
        <v>1.3340862369352136</v>
      </c>
      <c r="E33" s="4">
        <v>0.57988634318022492</v>
      </c>
      <c r="F33" s="6"/>
      <c r="G33" s="6"/>
    </row>
    <row r="34" spans="1:7" x14ac:dyDescent="0.25">
      <c r="A34" s="12" t="s">
        <v>23</v>
      </c>
      <c r="B34" s="23">
        <v>428161.73</v>
      </c>
      <c r="C34" s="23">
        <v>260.71677</v>
      </c>
      <c r="D34" s="4">
        <v>8.0511251962996605E-2</v>
      </c>
      <c r="E34" s="4">
        <v>3.4995770283140291E-2</v>
      </c>
      <c r="F34" s="6"/>
      <c r="G34" s="6"/>
    </row>
    <row r="35" spans="1:7" x14ac:dyDescent="0.25">
      <c r="A35" s="7" t="s">
        <v>2</v>
      </c>
      <c r="B35" s="13">
        <v>531803592.12</v>
      </c>
      <c r="C35" s="13">
        <v>1207122.0613800003</v>
      </c>
      <c r="D35" s="13">
        <v>100</v>
      </c>
      <c r="E35" s="13">
        <v>43.466930931870898</v>
      </c>
      <c r="F35" s="6"/>
      <c r="G35" s="6"/>
    </row>
    <row r="36" spans="1:7" x14ac:dyDescent="0.25">
      <c r="A36" s="5"/>
      <c r="B36" s="24"/>
      <c r="C36" s="24"/>
      <c r="D36" s="24"/>
      <c r="E36" s="24"/>
      <c r="F36" s="6"/>
      <c r="G36" s="6"/>
    </row>
    <row r="37" spans="1:7" x14ac:dyDescent="0.25">
      <c r="A37" s="9" t="s">
        <v>16</v>
      </c>
      <c r="B37" s="24"/>
      <c r="C37" s="24"/>
      <c r="D37" s="14"/>
      <c r="E37" s="14"/>
      <c r="F37" s="6"/>
      <c r="G37" s="6"/>
    </row>
    <row r="38" spans="1:7" x14ac:dyDescent="0.25">
      <c r="A38" s="12" t="s">
        <v>106</v>
      </c>
      <c r="B38" s="23">
        <v>360122.86</v>
      </c>
      <c r="C38" s="23">
        <v>154.12631000000002</v>
      </c>
      <c r="D38" s="4">
        <v>0.28819751927065895</v>
      </c>
      <c r="E38" s="4">
        <v>2.9434617807311953E-2</v>
      </c>
      <c r="F38" s="6"/>
      <c r="G38" s="6"/>
    </row>
    <row r="39" spans="1:7" x14ac:dyDescent="0.25">
      <c r="A39" s="12" t="s">
        <v>60</v>
      </c>
      <c r="B39" s="23">
        <v>32176.27</v>
      </c>
      <c r="C39" s="23">
        <v>14.122120000000001</v>
      </c>
      <c r="D39" s="4">
        <v>2.5749882119071605E-2</v>
      </c>
      <c r="E39" s="4">
        <v>2.6299252702671454E-3</v>
      </c>
      <c r="F39" s="6"/>
      <c r="G39" s="6"/>
    </row>
    <row r="40" spans="1:7" x14ac:dyDescent="0.25">
      <c r="A40" s="12" t="s">
        <v>61</v>
      </c>
      <c r="B40" s="23">
        <v>5501427.4200000009</v>
      </c>
      <c r="C40" s="23">
        <v>5866.1429400000025</v>
      </c>
      <c r="D40" s="4">
        <v>4.4026578454130405</v>
      </c>
      <c r="E40" s="4">
        <v>0.44965880117237289</v>
      </c>
      <c r="F40" s="6"/>
      <c r="G40" s="6"/>
    </row>
    <row r="41" spans="1:7" x14ac:dyDescent="0.25">
      <c r="A41" s="12" t="s">
        <v>125</v>
      </c>
      <c r="B41" s="23">
        <v>32411.100000000002</v>
      </c>
      <c r="C41" s="23">
        <v>54.917360000000002</v>
      </c>
      <c r="D41" s="4">
        <v>2.5937810826097672E-2</v>
      </c>
      <c r="E41" s="4">
        <v>2.6491190845662183E-3</v>
      </c>
      <c r="F41" s="6"/>
      <c r="G41" s="6"/>
    </row>
    <row r="42" spans="1:7" x14ac:dyDescent="0.25">
      <c r="A42" s="12" t="s">
        <v>62</v>
      </c>
      <c r="B42" s="23">
        <v>217145.16999999998</v>
      </c>
      <c r="C42" s="23">
        <v>23.202069999999999</v>
      </c>
      <c r="D42" s="4">
        <v>0.17377596999980927</v>
      </c>
      <c r="E42" s="4">
        <v>1.7748345905210738E-2</v>
      </c>
      <c r="F42" s="6"/>
      <c r="G42" s="6"/>
    </row>
    <row r="43" spans="1:7" x14ac:dyDescent="0.25">
      <c r="A43" s="12" t="s">
        <v>63</v>
      </c>
      <c r="B43" s="23">
        <v>3692.9800000000005</v>
      </c>
      <c r="C43" s="23">
        <v>6.715040000000001</v>
      </c>
      <c r="D43" s="4">
        <v>2.9554015946562191E-3</v>
      </c>
      <c r="E43" s="4">
        <v>3.0184547259800974E-4</v>
      </c>
      <c r="F43" s="6"/>
      <c r="G43" s="6"/>
    </row>
    <row r="44" spans="1:7" x14ac:dyDescent="0.25">
      <c r="A44" s="12" t="s">
        <v>64</v>
      </c>
      <c r="B44" s="23">
        <v>47227.110000000008</v>
      </c>
      <c r="C44" s="23">
        <v>34.352670000000003</v>
      </c>
      <c r="D44" s="4">
        <v>3.7794701353650623E-2</v>
      </c>
      <c r="E44" s="4">
        <v>3.8601046681509764E-3</v>
      </c>
      <c r="F44" s="6"/>
      <c r="G44" s="6"/>
    </row>
    <row r="45" spans="1:7" x14ac:dyDescent="0.25">
      <c r="A45" s="12" t="s">
        <v>65</v>
      </c>
      <c r="B45" s="23">
        <v>40690.740000000005</v>
      </c>
      <c r="C45" s="23">
        <v>63.080880000000001</v>
      </c>
      <c r="D45" s="4">
        <v>3.2563804267486313E-2</v>
      </c>
      <c r="E45" s="4">
        <v>3.3258549046197763E-3</v>
      </c>
      <c r="F45" s="6"/>
      <c r="G45" s="6"/>
    </row>
    <row r="46" spans="1:7" x14ac:dyDescent="0.25">
      <c r="A46" s="12" t="s">
        <v>66</v>
      </c>
      <c r="B46" s="23">
        <v>50610.080000000002</v>
      </c>
      <c r="C46" s="23">
        <v>55.229509999999998</v>
      </c>
      <c r="D46" s="4">
        <v>4.0502009525553564E-2</v>
      </c>
      <c r="E46" s="4">
        <v>4.1366114941925169E-3</v>
      </c>
      <c r="F46" s="6"/>
      <c r="G46" s="6"/>
    </row>
    <row r="47" spans="1:7" x14ac:dyDescent="0.25">
      <c r="A47" s="12" t="s">
        <v>107</v>
      </c>
      <c r="B47" s="23">
        <v>2639.65</v>
      </c>
      <c r="C47" s="23">
        <v>4.7935999999999996</v>
      </c>
      <c r="D47" s="4">
        <v>2.1124473512811573E-3</v>
      </c>
      <c r="E47" s="4">
        <v>2.1575161569879512E-4</v>
      </c>
      <c r="F47" s="6"/>
      <c r="G47" s="6"/>
    </row>
    <row r="48" spans="1:7" x14ac:dyDescent="0.25">
      <c r="A48" s="12" t="s">
        <v>17</v>
      </c>
      <c r="B48" s="23">
        <v>23489286.900000006</v>
      </c>
      <c r="C48" s="23">
        <v>34835.764230000008</v>
      </c>
      <c r="D48" s="4">
        <v>18.797901954951676</v>
      </c>
      <c r="E48" s="4">
        <v>1.9198952892571151</v>
      </c>
      <c r="F48" s="6"/>
      <c r="G48" s="6"/>
    </row>
    <row r="49" spans="1:7" x14ac:dyDescent="0.25">
      <c r="A49" s="12" t="s">
        <v>67</v>
      </c>
      <c r="B49" s="23">
        <v>1297667.3099999996</v>
      </c>
      <c r="C49" s="23">
        <v>265.04888</v>
      </c>
      <c r="D49" s="4">
        <v>1.0384914181249951</v>
      </c>
      <c r="E49" s="4">
        <v>0.10606475054344672</v>
      </c>
      <c r="F49" s="6"/>
      <c r="G49" s="6"/>
    </row>
    <row r="50" spans="1:7" x14ac:dyDescent="0.25">
      <c r="A50" s="12" t="s">
        <v>18</v>
      </c>
      <c r="B50" s="23">
        <v>124193.66</v>
      </c>
      <c r="C50" s="23">
        <v>226.25196999999997</v>
      </c>
      <c r="D50" s="4">
        <v>9.9389149361814089E-2</v>
      </c>
      <c r="E50" s="4">
        <v>1.0150960469966407E-2</v>
      </c>
      <c r="F50" s="6"/>
      <c r="G50" s="6"/>
    </row>
    <row r="51" spans="1:7" x14ac:dyDescent="0.25">
      <c r="A51" s="12" t="s">
        <v>68</v>
      </c>
      <c r="B51" s="23">
        <v>15098.9</v>
      </c>
      <c r="C51" s="23">
        <v>27.894910000000003</v>
      </c>
      <c r="D51" s="4">
        <v>1.2083280477434153E-2</v>
      </c>
      <c r="E51" s="4">
        <v>1.2341075787602666E-3</v>
      </c>
      <c r="F51" s="6"/>
      <c r="G51" s="6"/>
    </row>
    <row r="52" spans="1:7" x14ac:dyDescent="0.25">
      <c r="A52" s="12" t="s">
        <v>108</v>
      </c>
      <c r="B52" s="23">
        <v>452424.25</v>
      </c>
      <c r="C52" s="23">
        <v>216.29329999999999</v>
      </c>
      <c r="D52" s="4">
        <v>0.36206406476914138</v>
      </c>
      <c r="E52" s="4">
        <v>3.6978865727962273E-2</v>
      </c>
      <c r="F52" s="6"/>
      <c r="G52" s="6"/>
    </row>
    <row r="53" spans="1:7" x14ac:dyDescent="0.25">
      <c r="A53" s="12" t="s">
        <v>69</v>
      </c>
      <c r="B53" s="23">
        <v>7521481.6699999999</v>
      </c>
      <c r="C53" s="23">
        <v>5961.5793599999988</v>
      </c>
      <c r="D53" s="4">
        <v>6.0192578680890545</v>
      </c>
      <c r="E53" s="4">
        <v>0.61476779980352381</v>
      </c>
      <c r="F53" s="6"/>
      <c r="G53" s="6"/>
    </row>
    <row r="54" spans="1:7" x14ac:dyDescent="0.25">
      <c r="A54" s="12" t="s">
        <v>109</v>
      </c>
      <c r="B54" s="23">
        <v>504837.44000000006</v>
      </c>
      <c r="C54" s="23">
        <v>213.86633000000003</v>
      </c>
      <c r="D54" s="4">
        <v>0.40400905913873442</v>
      </c>
      <c r="E54" s="4">
        <v>4.1262854297063459E-2</v>
      </c>
      <c r="F54" s="6"/>
      <c r="G54" s="6"/>
    </row>
    <row r="55" spans="1:7" x14ac:dyDescent="0.25">
      <c r="A55" s="12" t="s">
        <v>70</v>
      </c>
      <c r="B55" s="23">
        <v>29590.769999999997</v>
      </c>
      <c r="C55" s="23">
        <v>16.204230000000003</v>
      </c>
      <c r="D55" s="4">
        <v>2.3680769688735216E-2</v>
      </c>
      <c r="E55" s="4">
        <v>2.4185996011863069E-3</v>
      </c>
      <c r="F55" s="6"/>
      <c r="G55" s="6"/>
    </row>
    <row r="56" spans="1:7" x14ac:dyDescent="0.25">
      <c r="A56" s="12" t="s">
        <v>126</v>
      </c>
      <c r="B56" s="23">
        <v>751.25</v>
      </c>
      <c r="C56" s="23">
        <v>1.1508499999999999</v>
      </c>
      <c r="D56" s="4">
        <v>6.0120700572044374E-4</v>
      </c>
      <c r="E56" s="4">
        <v>6.1403368360850809E-5</v>
      </c>
      <c r="F56" s="6"/>
      <c r="G56" s="6"/>
    </row>
    <row r="57" spans="1:7" x14ac:dyDescent="0.25">
      <c r="A57" s="12" t="s">
        <v>110</v>
      </c>
      <c r="B57" s="23">
        <v>13510.539999999999</v>
      </c>
      <c r="C57" s="23">
        <v>24.33596</v>
      </c>
      <c r="D57" s="4">
        <v>1.0812154807409362E-2</v>
      </c>
      <c r="E57" s="4">
        <v>1.1042830806975163E-3</v>
      </c>
      <c r="F57" s="6"/>
      <c r="G57" s="6"/>
    </row>
    <row r="58" spans="1:7" x14ac:dyDescent="0.25">
      <c r="A58" s="12" t="s">
        <v>71</v>
      </c>
      <c r="B58" s="23">
        <v>187244.58</v>
      </c>
      <c r="C58" s="23">
        <v>100.38245000000001</v>
      </c>
      <c r="D58" s="4">
        <v>0.14984725894067497</v>
      </c>
      <c r="E58" s="4">
        <v>1.5304423187105221E-2</v>
      </c>
      <c r="F58" s="6"/>
      <c r="G58" s="6"/>
    </row>
    <row r="59" spans="1:7" x14ac:dyDescent="0.25">
      <c r="A59" s="12" t="s">
        <v>19</v>
      </c>
      <c r="B59" s="23">
        <v>48062909.540000014</v>
      </c>
      <c r="C59" s="23">
        <v>28991.520570000004</v>
      </c>
      <c r="D59" s="4">
        <v>38.463571288859846</v>
      </c>
      <c r="E59" s="4">
        <v>3.9284186874926741</v>
      </c>
      <c r="F59" s="6"/>
      <c r="G59" s="6"/>
    </row>
    <row r="60" spans="1:7" x14ac:dyDescent="0.25">
      <c r="A60" s="12" t="s">
        <v>72</v>
      </c>
      <c r="B60" s="23">
        <v>402615.34</v>
      </c>
      <c r="C60" s="23">
        <v>1065.99721</v>
      </c>
      <c r="D60" s="4">
        <v>0.32220321200468344</v>
      </c>
      <c r="E60" s="4">
        <v>3.2907737809982289E-2</v>
      </c>
      <c r="F60" s="6"/>
      <c r="G60" s="6"/>
    </row>
    <row r="61" spans="1:7" x14ac:dyDescent="0.25">
      <c r="A61" s="12" t="s">
        <v>73</v>
      </c>
      <c r="B61" s="23">
        <v>3522695.19</v>
      </c>
      <c r="C61" s="23">
        <v>5528.3995399999994</v>
      </c>
      <c r="D61" s="4">
        <v>2.8191268249526913</v>
      </c>
      <c r="E61" s="4">
        <v>0.28792725507429923</v>
      </c>
      <c r="F61" s="6"/>
      <c r="G61" s="6"/>
    </row>
    <row r="62" spans="1:7" x14ac:dyDescent="0.25">
      <c r="A62" s="12" t="s">
        <v>20</v>
      </c>
      <c r="B62" s="23">
        <v>3170042.0500000007</v>
      </c>
      <c r="C62" s="23">
        <v>4091.1481599999993</v>
      </c>
      <c r="D62" s="4">
        <v>2.5369071399512779</v>
      </c>
      <c r="E62" s="4">
        <v>0.25910317433016528</v>
      </c>
      <c r="F62" s="6"/>
      <c r="G62" s="6"/>
    </row>
    <row r="63" spans="1:7" x14ac:dyDescent="0.25">
      <c r="A63" s="12" t="s">
        <v>74</v>
      </c>
      <c r="B63" s="23">
        <v>155616.46000000002</v>
      </c>
      <c r="C63" s="23">
        <v>192.28285000000002</v>
      </c>
      <c r="D63" s="4">
        <v>0.12453604786344787</v>
      </c>
      <c r="E63" s="4">
        <v>1.2719300920321606E-2</v>
      </c>
      <c r="F63" s="6"/>
      <c r="G63" s="6"/>
    </row>
    <row r="64" spans="1:7" x14ac:dyDescent="0.25">
      <c r="A64" s="12" t="s">
        <v>21</v>
      </c>
      <c r="B64" s="23">
        <v>13503648.570000002</v>
      </c>
      <c r="C64" s="23">
        <v>13609.844280000001</v>
      </c>
      <c r="D64" s="4">
        <v>10.806639764486993</v>
      </c>
      <c r="E64" s="4">
        <v>1.1037198101287007</v>
      </c>
      <c r="F64" s="6"/>
      <c r="G64" s="6"/>
    </row>
    <row r="65" spans="1:7" x14ac:dyDescent="0.25">
      <c r="A65" s="12" t="s">
        <v>75</v>
      </c>
      <c r="B65" s="23">
        <v>93793.02</v>
      </c>
      <c r="C65" s="23">
        <v>69.131389999999996</v>
      </c>
      <c r="D65" s="4">
        <v>7.5060260514712415E-2</v>
      </c>
      <c r="E65" s="4">
        <v>7.6661661986511115E-3</v>
      </c>
      <c r="F65" s="6"/>
      <c r="G65" s="6"/>
    </row>
    <row r="66" spans="1:7" x14ac:dyDescent="0.25">
      <c r="A66" s="12" t="s">
        <v>76</v>
      </c>
      <c r="B66" s="23">
        <v>6857296.4799999995</v>
      </c>
      <c r="C66" s="23">
        <v>8296.224830000001</v>
      </c>
      <c r="D66" s="4">
        <v>5.4877267009359576</v>
      </c>
      <c r="E66" s="4">
        <v>0.56048066784826034</v>
      </c>
      <c r="F66" s="6"/>
      <c r="G66" s="6"/>
    </row>
    <row r="67" spans="1:7" x14ac:dyDescent="0.25">
      <c r="A67" s="12" t="s">
        <v>111</v>
      </c>
      <c r="B67" s="23">
        <v>10273.959999999999</v>
      </c>
      <c r="C67" s="23">
        <v>12.181199999999999</v>
      </c>
      <c r="D67" s="4">
        <v>8.2219989730337572E-3</v>
      </c>
      <c r="E67" s="4">
        <v>8.3974143148705048E-4</v>
      </c>
      <c r="F67" s="6"/>
      <c r="G67" s="6"/>
    </row>
    <row r="68" spans="1:7" x14ac:dyDescent="0.25">
      <c r="A68" s="12" t="s">
        <v>77</v>
      </c>
      <c r="B68" s="23">
        <v>914322.79999999993</v>
      </c>
      <c r="C68" s="23">
        <v>324.16917999999998</v>
      </c>
      <c r="D68" s="4">
        <v>0.73171018016629896</v>
      </c>
      <c r="E68" s="4">
        <v>7.4732112730947778E-2</v>
      </c>
      <c r="F68" s="6"/>
      <c r="G68" s="6"/>
    </row>
    <row r="69" spans="1:7" x14ac:dyDescent="0.25">
      <c r="A69" s="12" t="s">
        <v>22</v>
      </c>
      <c r="B69" s="23">
        <v>8055122.6000000006</v>
      </c>
      <c r="C69" s="23">
        <v>11694.200130000003</v>
      </c>
      <c r="D69" s="4">
        <v>6.4463176559827957</v>
      </c>
      <c r="E69" s="4">
        <v>0.65838490542377948</v>
      </c>
      <c r="F69" s="6"/>
      <c r="G69" s="6"/>
    </row>
    <row r="70" spans="1:7" x14ac:dyDescent="0.25">
      <c r="A70" s="12" t="s">
        <v>112</v>
      </c>
      <c r="B70" s="23">
        <v>268503.14</v>
      </c>
      <c r="C70" s="23">
        <v>443.27805000000001</v>
      </c>
      <c r="D70" s="4">
        <v>0.21487649760524075</v>
      </c>
      <c r="E70" s="4">
        <v>2.1946086138389477E-2</v>
      </c>
      <c r="F70" s="6"/>
      <c r="G70" s="6"/>
    </row>
    <row r="71" spans="1:7" x14ac:dyDescent="0.25">
      <c r="A71" s="12" t="s">
        <v>23</v>
      </c>
      <c r="B71" s="23">
        <v>15890.59</v>
      </c>
      <c r="C71" s="23">
        <v>23.178339999999999</v>
      </c>
      <c r="D71" s="4">
        <v>1.2716850626331083E-2</v>
      </c>
      <c r="E71" s="4">
        <v>1.2988163078086552E-3</v>
      </c>
      <c r="F71" s="6"/>
      <c r="G71" s="6"/>
    </row>
    <row r="72" spans="1:7" x14ac:dyDescent="0.25">
      <c r="A72" s="7" t="s">
        <v>16</v>
      </c>
      <c r="B72" s="13">
        <v>124956960.39000002</v>
      </c>
      <c r="C72" s="13">
        <v>122507.0107</v>
      </c>
      <c r="D72" s="13">
        <v>100</v>
      </c>
      <c r="E72" s="13">
        <v>10.213348776145644</v>
      </c>
      <c r="F72" s="6"/>
      <c r="G72" s="6"/>
    </row>
    <row r="73" spans="1:7" x14ac:dyDescent="0.25">
      <c r="A73" s="5"/>
      <c r="B73" s="24"/>
      <c r="C73" s="24"/>
      <c r="D73" s="15"/>
      <c r="E73" s="15"/>
      <c r="F73" s="6"/>
      <c r="G73" s="6"/>
    </row>
    <row r="74" spans="1:7" x14ac:dyDescent="0.25">
      <c r="A74" s="9" t="s">
        <v>24</v>
      </c>
      <c r="B74" s="24"/>
      <c r="C74" s="24"/>
      <c r="D74" s="14"/>
      <c r="E74" s="14"/>
      <c r="F74" s="6"/>
      <c r="G74" s="6"/>
    </row>
    <row r="75" spans="1:7" x14ac:dyDescent="0.25">
      <c r="A75" s="12" t="s">
        <v>25</v>
      </c>
      <c r="B75" s="23">
        <v>13000465.459999997</v>
      </c>
      <c r="C75" s="23">
        <v>42351.12257</v>
      </c>
      <c r="D75" s="4">
        <v>3.2976624785331725</v>
      </c>
      <c r="E75" s="4">
        <v>1.0625921723832248</v>
      </c>
      <c r="F75" s="6"/>
      <c r="G75" s="6"/>
    </row>
    <row r="76" spans="1:7" x14ac:dyDescent="0.25">
      <c r="A76" s="12" t="s">
        <v>131</v>
      </c>
      <c r="B76" s="23">
        <v>16793.96</v>
      </c>
      <c r="C76" s="23">
        <v>5.5132899999999996</v>
      </c>
      <c r="D76" s="4">
        <v>4.2599099184858699E-3</v>
      </c>
      <c r="E76" s="4">
        <v>1.3726531941662481E-3</v>
      </c>
      <c r="F76" s="6"/>
      <c r="G76" s="6"/>
    </row>
    <row r="77" spans="1:7" x14ac:dyDescent="0.25">
      <c r="A77" s="12" t="s">
        <v>113</v>
      </c>
      <c r="B77" s="23">
        <v>15761.570000000002</v>
      </c>
      <c r="C77" s="23">
        <v>27.578030000000002</v>
      </c>
      <c r="D77" s="4">
        <v>3.9980366973548431E-3</v>
      </c>
      <c r="E77" s="4">
        <v>1.2882708667625096E-3</v>
      </c>
      <c r="F77" s="6"/>
      <c r="G77" s="6"/>
    </row>
    <row r="78" spans="1:7" x14ac:dyDescent="0.25">
      <c r="A78" s="12" t="s">
        <v>26</v>
      </c>
      <c r="B78" s="23">
        <v>13542553.26</v>
      </c>
      <c r="C78" s="23">
        <v>59236.688400000006</v>
      </c>
      <c r="D78" s="4">
        <v>3.4351669858626055</v>
      </c>
      <c r="E78" s="4">
        <v>1.1068996823563673</v>
      </c>
      <c r="F78" s="6"/>
      <c r="G78" s="6"/>
    </row>
    <row r="79" spans="1:7" x14ac:dyDescent="0.25">
      <c r="A79" s="12" t="s">
        <v>145</v>
      </c>
      <c r="B79" s="23">
        <v>61845.3</v>
      </c>
      <c r="C79" s="23">
        <v>297</v>
      </c>
      <c r="D79" s="4">
        <v>1.5687509490420019E-2</v>
      </c>
      <c r="E79" s="4">
        <v>5.0549214473042618E-3</v>
      </c>
      <c r="F79" s="6"/>
      <c r="G79" s="6"/>
    </row>
    <row r="80" spans="1:7" x14ac:dyDescent="0.25">
      <c r="A80" s="12" t="s">
        <v>27</v>
      </c>
      <c r="B80" s="23">
        <v>217521037.40000001</v>
      </c>
      <c r="C80" s="23">
        <v>332800.24343999999</v>
      </c>
      <c r="D80" s="4">
        <v>55.175790861690508</v>
      </c>
      <c r="E80" s="4">
        <v>17.77906740193891</v>
      </c>
      <c r="F80" s="6"/>
      <c r="G80" s="6"/>
    </row>
    <row r="81" spans="1:7" x14ac:dyDescent="0.25">
      <c r="A81" s="12" t="s">
        <v>78</v>
      </c>
      <c r="B81" s="23">
        <v>4042697.2800000003</v>
      </c>
      <c r="C81" s="23">
        <v>19111.089090000001</v>
      </c>
      <c r="D81" s="4">
        <v>1.0254595247641325</v>
      </c>
      <c r="E81" s="4">
        <v>0.3304295910219629</v>
      </c>
      <c r="F81" s="6"/>
      <c r="G81" s="6"/>
    </row>
    <row r="82" spans="1:7" x14ac:dyDescent="0.25">
      <c r="A82" s="12" t="s">
        <v>79</v>
      </c>
      <c r="B82" s="23">
        <v>2760549.1799999997</v>
      </c>
      <c r="C82" s="23">
        <v>7249.2489100000003</v>
      </c>
      <c r="D82" s="4">
        <v>0.70023334772442203</v>
      </c>
      <c r="E82" s="4">
        <v>0.2256333020669346</v>
      </c>
      <c r="F82" s="6"/>
      <c r="G82" s="6"/>
    </row>
    <row r="83" spans="1:7" x14ac:dyDescent="0.25">
      <c r="A83" s="12" t="s">
        <v>28</v>
      </c>
      <c r="B83" s="23">
        <v>6752790.0899999999</v>
      </c>
      <c r="C83" s="23">
        <v>13140.392380000001</v>
      </c>
      <c r="D83" s="4">
        <v>1.7128942478036207</v>
      </c>
      <c r="E83" s="4">
        <v>0.55193884507124513</v>
      </c>
      <c r="F83" s="6"/>
      <c r="G83" s="6"/>
    </row>
    <row r="84" spans="1:7" x14ac:dyDescent="0.25">
      <c r="A84" s="12" t="s">
        <v>127</v>
      </c>
      <c r="B84" s="23">
        <v>220519.84000000003</v>
      </c>
      <c r="C84" s="23">
        <v>5.1085400000000005</v>
      </c>
      <c r="D84" s="4">
        <v>5.5936458919690006E-2</v>
      </c>
      <c r="E84" s="4">
        <v>1.8024174331308998E-2</v>
      </c>
      <c r="F84" s="6"/>
      <c r="G84" s="6"/>
    </row>
    <row r="85" spans="1:7" x14ac:dyDescent="0.25">
      <c r="A85" s="12" t="s">
        <v>80</v>
      </c>
      <c r="B85" s="23">
        <v>18743238.759999998</v>
      </c>
      <c r="C85" s="23">
        <v>308089.17219000001</v>
      </c>
      <c r="D85" s="4">
        <v>4.7543586324055074</v>
      </c>
      <c r="E85" s="4">
        <v>1.5319773628694262</v>
      </c>
      <c r="F85" s="6"/>
      <c r="G85" s="6"/>
    </row>
    <row r="86" spans="1:7" x14ac:dyDescent="0.25">
      <c r="A86" s="12" t="s">
        <v>29</v>
      </c>
      <c r="B86" s="23">
        <v>29342842.32</v>
      </c>
      <c r="C86" s="23">
        <v>123819.85705000001</v>
      </c>
      <c r="D86" s="4">
        <v>7.4430250539798211</v>
      </c>
      <c r="E86" s="4">
        <v>2.3983352488909446</v>
      </c>
      <c r="F86" s="6"/>
      <c r="G86" s="6"/>
    </row>
    <row r="87" spans="1:7" x14ac:dyDescent="0.25">
      <c r="A87" s="12" t="s">
        <v>81</v>
      </c>
      <c r="B87" s="23">
        <v>4955768.96</v>
      </c>
      <c r="C87" s="23">
        <v>20564.15769</v>
      </c>
      <c r="D87" s="4">
        <v>1.257066787489574</v>
      </c>
      <c r="E87" s="4">
        <v>0.40505944354362794</v>
      </c>
      <c r="F87" s="6"/>
      <c r="G87" s="6"/>
    </row>
    <row r="88" spans="1:7" x14ac:dyDescent="0.25">
      <c r="A88" s="12" t="s">
        <v>30</v>
      </c>
      <c r="B88" s="23">
        <v>22122213.150000002</v>
      </c>
      <c r="C88" s="23">
        <v>4713.5901000000003</v>
      </c>
      <c r="D88" s="4">
        <v>5.6114600258988085</v>
      </c>
      <c r="E88" s="4">
        <v>1.8081576079956176</v>
      </c>
      <c r="F88" s="6"/>
      <c r="G88" s="6"/>
    </row>
    <row r="89" spans="1:7" x14ac:dyDescent="0.25">
      <c r="A89" s="12" t="s">
        <v>82</v>
      </c>
      <c r="B89" s="23">
        <v>4178652.58</v>
      </c>
      <c r="C89" s="23">
        <v>1548.4518800000001</v>
      </c>
      <c r="D89" s="4">
        <v>1.0599455739711523</v>
      </c>
      <c r="E89" s="4">
        <v>0.34154188834843208</v>
      </c>
      <c r="F89" s="6"/>
      <c r="G89" s="6"/>
    </row>
    <row r="90" spans="1:7" x14ac:dyDescent="0.25">
      <c r="A90" s="12" t="s">
        <v>83</v>
      </c>
      <c r="B90" s="23">
        <v>1524864.59</v>
      </c>
      <c r="C90" s="23">
        <v>6547.5498799999996</v>
      </c>
      <c r="D90" s="4">
        <v>0.38679297743289198</v>
      </c>
      <c r="E90" s="4">
        <v>0.12463470498527487</v>
      </c>
      <c r="F90" s="6"/>
      <c r="G90" s="6"/>
    </row>
    <row r="91" spans="1:7" x14ac:dyDescent="0.25">
      <c r="A91" s="12" t="s">
        <v>132</v>
      </c>
      <c r="B91" s="23">
        <v>50731.69</v>
      </c>
      <c r="C91" s="23">
        <v>81.311880000000002</v>
      </c>
      <c r="D91" s="4">
        <v>1.2868461602418396E-2</v>
      </c>
      <c r="E91" s="4">
        <v>4.1465512793856796E-3</v>
      </c>
      <c r="F91" s="6"/>
      <c r="G91" s="6"/>
    </row>
    <row r="92" spans="1:7" x14ac:dyDescent="0.25">
      <c r="A92" s="12" t="s">
        <v>133</v>
      </c>
      <c r="B92" s="23">
        <v>14280.07</v>
      </c>
      <c r="C92" s="23">
        <v>21.88983</v>
      </c>
      <c r="D92" s="4">
        <v>3.6222434631065291E-3</v>
      </c>
      <c r="E92" s="4">
        <v>1.1671805636322592E-3</v>
      </c>
      <c r="F92" s="6"/>
      <c r="G92" s="6"/>
    </row>
    <row r="93" spans="1:7" x14ac:dyDescent="0.25">
      <c r="A93" s="12" t="s">
        <v>84</v>
      </c>
      <c r="B93" s="23">
        <v>827474.87999999989</v>
      </c>
      <c r="C93" s="23">
        <v>3783.6027300000001</v>
      </c>
      <c r="D93" s="4">
        <v>0.20989501276708439</v>
      </c>
      <c r="E93" s="4">
        <v>6.763360381496282E-2</v>
      </c>
      <c r="F93" s="6"/>
      <c r="G93" s="6"/>
    </row>
    <row r="94" spans="1:7" x14ac:dyDescent="0.25">
      <c r="A94" s="12" t="s">
        <v>85</v>
      </c>
      <c r="B94" s="23">
        <v>2593041.64</v>
      </c>
      <c r="C94" s="23">
        <v>3854.79862</v>
      </c>
      <c r="D94" s="4">
        <v>0.65774384369635674</v>
      </c>
      <c r="E94" s="4">
        <v>0.21194208452039229</v>
      </c>
      <c r="F94" s="6"/>
      <c r="G94" s="6"/>
    </row>
    <row r="95" spans="1:7" x14ac:dyDescent="0.25">
      <c r="A95" s="12" t="s">
        <v>31</v>
      </c>
      <c r="B95" s="23">
        <v>11885356.190000001</v>
      </c>
      <c r="C95" s="23">
        <v>54372.911050000002</v>
      </c>
      <c r="D95" s="4">
        <v>3.0148069138260682</v>
      </c>
      <c r="E95" s="4">
        <v>0.97144879099432724</v>
      </c>
      <c r="F95" s="6"/>
      <c r="G95" s="6"/>
    </row>
    <row r="96" spans="1:7" x14ac:dyDescent="0.25">
      <c r="A96" s="12" t="s">
        <v>86</v>
      </c>
      <c r="B96" s="23">
        <v>4528.76</v>
      </c>
      <c r="C96" s="23">
        <v>10.81278</v>
      </c>
      <c r="D96" s="4">
        <v>1.1487528636749207E-3</v>
      </c>
      <c r="E96" s="4">
        <v>3.7015789483911711E-4</v>
      </c>
      <c r="F96" s="6"/>
      <c r="G96" s="6"/>
    </row>
    <row r="97" spans="1:7" x14ac:dyDescent="0.25">
      <c r="A97" s="12" t="s">
        <v>87</v>
      </c>
      <c r="B97" s="23">
        <v>907324.84000000008</v>
      </c>
      <c r="C97" s="23">
        <v>4305.7140599999993</v>
      </c>
      <c r="D97" s="4">
        <v>0.23014953502358024</v>
      </c>
      <c r="E97" s="4">
        <v>7.416013493972716E-2</v>
      </c>
      <c r="F97" s="6"/>
      <c r="G97" s="6"/>
    </row>
    <row r="98" spans="1:7" x14ac:dyDescent="0.25">
      <c r="A98" s="12" t="s">
        <v>114</v>
      </c>
      <c r="B98" s="23">
        <v>171827.03</v>
      </c>
      <c r="C98" s="23">
        <v>754.24781999999993</v>
      </c>
      <c r="D98" s="4">
        <v>4.3585174036437455E-2</v>
      </c>
      <c r="E98" s="4">
        <v>1.4044270771968004E-2</v>
      </c>
      <c r="F98" s="6"/>
      <c r="G98" s="6"/>
    </row>
    <row r="99" spans="1:7" x14ac:dyDescent="0.25">
      <c r="A99" s="12" t="s">
        <v>32</v>
      </c>
      <c r="B99" s="23">
        <v>1897347.11</v>
      </c>
      <c r="C99" s="23">
        <v>9106.5795500000004</v>
      </c>
      <c r="D99" s="4">
        <v>0.48127587374862757</v>
      </c>
      <c r="E99" s="4">
        <v>0.15507953877367817</v>
      </c>
      <c r="F99" s="6"/>
      <c r="G99" s="6"/>
    </row>
    <row r="100" spans="1:7" x14ac:dyDescent="0.25">
      <c r="A100" s="12" t="s">
        <v>49</v>
      </c>
      <c r="B100" s="23">
        <v>1129994.93</v>
      </c>
      <c r="C100" s="23">
        <v>856.1104600000001</v>
      </c>
      <c r="D100" s="4">
        <v>0.28663142047174972</v>
      </c>
      <c r="E100" s="4">
        <v>9.2360059810560821E-2</v>
      </c>
      <c r="F100" s="6"/>
      <c r="G100" s="6"/>
    </row>
    <row r="101" spans="1:7" x14ac:dyDescent="0.25">
      <c r="A101" s="12" t="s">
        <v>88</v>
      </c>
      <c r="B101" s="23">
        <v>157580.51999999999</v>
      </c>
      <c r="C101" s="23">
        <v>762.79966000000013</v>
      </c>
      <c r="D101" s="4">
        <v>3.9971443311057127E-2</v>
      </c>
      <c r="E101" s="4">
        <v>1.2879833232684747E-2</v>
      </c>
      <c r="F101" s="6"/>
      <c r="G101" s="6"/>
    </row>
    <row r="102" spans="1:7" x14ac:dyDescent="0.25">
      <c r="A102" s="12" t="s">
        <v>89</v>
      </c>
      <c r="B102" s="23">
        <v>122884.45</v>
      </c>
      <c r="C102" s="23">
        <v>175.85</v>
      </c>
      <c r="D102" s="4">
        <v>3.1170533178754803E-2</v>
      </c>
      <c r="E102" s="4">
        <v>1.004395227843002E-2</v>
      </c>
      <c r="F102" s="6"/>
      <c r="G102" s="6"/>
    </row>
    <row r="103" spans="1:7" x14ac:dyDescent="0.25">
      <c r="A103" s="12" t="s">
        <v>33</v>
      </c>
      <c r="B103" s="23">
        <v>24374.87</v>
      </c>
      <c r="C103" s="23">
        <v>52.387279999999997</v>
      </c>
      <c r="D103" s="4">
        <v>6.182862795600542E-3</v>
      </c>
      <c r="E103" s="4">
        <v>1.9922783645362416E-3</v>
      </c>
      <c r="F103" s="6"/>
      <c r="G103" s="6"/>
    </row>
    <row r="104" spans="1:7" x14ac:dyDescent="0.25">
      <c r="A104" s="12" t="s">
        <v>90</v>
      </c>
      <c r="B104" s="23">
        <v>601408.80000000016</v>
      </c>
      <c r="C104" s="23">
        <v>2644.7622900000001</v>
      </c>
      <c r="D104" s="4">
        <v>0.15255170979237093</v>
      </c>
      <c r="E104" s="4">
        <v>4.9156107929260909E-2</v>
      </c>
      <c r="F104" s="6"/>
      <c r="G104" s="6"/>
    </row>
    <row r="105" spans="1:7" x14ac:dyDescent="0.25">
      <c r="A105" s="12" t="s">
        <v>134</v>
      </c>
      <c r="B105" s="23">
        <v>51461.770000000004</v>
      </c>
      <c r="C105" s="23">
        <v>77.426519999999996</v>
      </c>
      <c r="D105" s="4">
        <v>1.3053651696552726E-2</v>
      </c>
      <c r="E105" s="4">
        <v>4.2062243192164811E-3</v>
      </c>
      <c r="F105" s="6"/>
      <c r="G105" s="6"/>
    </row>
    <row r="106" spans="1:7" x14ac:dyDescent="0.25">
      <c r="A106" s="12" t="s">
        <v>34</v>
      </c>
      <c r="B106" s="23">
        <v>34220943.599999994</v>
      </c>
      <c r="C106" s="23">
        <v>137390.66396000001</v>
      </c>
      <c r="D106" s="4">
        <v>8.6803908703834907</v>
      </c>
      <c r="E106" s="4">
        <v>2.7970465298192337</v>
      </c>
      <c r="F106" s="6"/>
      <c r="G106" s="6"/>
    </row>
    <row r="107" spans="1:7" x14ac:dyDescent="0.25">
      <c r="A107" s="12" t="s">
        <v>23</v>
      </c>
      <c r="B107" s="23">
        <v>769594.7</v>
      </c>
      <c r="C107" s="23">
        <v>1292.0058099999999</v>
      </c>
      <c r="D107" s="4">
        <v>0.19521328476095914</v>
      </c>
      <c r="E107" s="4">
        <v>6.2902771184903117E-2</v>
      </c>
      <c r="F107" s="6"/>
      <c r="G107" s="6"/>
    </row>
    <row r="108" spans="1:7" x14ac:dyDescent="0.25">
      <c r="A108" s="7" t="s">
        <v>24</v>
      </c>
      <c r="B108" s="13">
        <v>394232749.54999977</v>
      </c>
      <c r="C108" s="13">
        <v>1159050.6377400002</v>
      </c>
      <c r="D108" s="13">
        <v>100</v>
      </c>
      <c r="E108" s="13">
        <v>32.222587341803226</v>
      </c>
      <c r="F108" s="6"/>
      <c r="G108" s="6"/>
    </row>
    <row r="109" spans="1:7" x14ac:dyDescent="0.25">
      <c r="A109" s="5"/>
      <c r="B109" s="24"/>
      <c r="C109" s="24"/>
      <c r="D109" s="24"/>
      <c r="E109" s="24"/>
      <c r="F109" s="6"/>
      <c r="G109" s="6"/>
    </row>
    <row r="110" spans="1:7" x14ac:dyDescent="0.25">
      <c r="A110" s="9" t="s">
        <v>35</v>
      </c>
      <c r="B110" s="24"/>
      <c r="C110" s="24"/>
      <c r="D110" s="15"/>
      <c r="E110" s="15"/>
      <c r="F110" s="6"/>
      <c r="G110" s="6"/>
    </row>
    <row r="111" spans="1:7" x14ac:dyDescent="0.25">
      <c r="A111" s="12" t="s">
        <v>36</v>
      </c>
      <c r="B111" s="23">
        <v>25467352.640000001</v>
      </c>
      <c r="C111" s="23">
        <v>100579.25158</v>
      </c>
      <c r="D111" s="4">
        <v>15.111104714987484</v>
      </c>
      <c r="E111" s="4">
        <v>2.0815723598397424</v>
      </c>
      <c r="F111" s="6"/>
      <c r="G111" s="6"/>
    </row>
    <row r="112" spans="1:7" x14ac:dyDescent="0.25">
      <c r="A112" s="12" t="s">
        <v>37</v>
      </c>
      <c r="B112" s="23">
        <v>26850071.120000001</v>
      </c>
      <c r="C112" s="23">
        <v>51928.613649999999</v>
      </c>
      <c r="D112" s="4">
        <v>15.931543495491537</v>
      </c>
      <c r="E112" s="4">
        <v>2.1945887620584386</v>
      </c>
      <c r="F112" s="6"/>
      <c r="G112" s="6"/>
    </row>
    <row r="113" spans="1:7" x14ac:dyDescent="0.25">
      <c r="A113" s="12" t="s">
        <v>91</v>
      </c>
      <c r="B113" s="23">
        <v>445627.02</v>
      </c>
      <c r="C113" s="23">
        <v>810.77339999999992</v>
      </c>
      <c r="D113" s="4">
        <v>0.26441368516927327</v>
      </c>
      <c r="E113" s="4">
        <v>3.6423294589827925E-2</v>
      </c>
      <c r="F113" s="6"/>
      <c r="G113" s="6"/>
    </row>
    <row r="114" spans="1:7" x14ac:dyDescent="0.25">
      <c r="A114" s="12" t="s">
        <v>115</v>
      </c>
      <c r="B114" s="23">
        <v>4671352.3100000005</v>
      </c>
      <c r="C114" s="23">
        <v>20112.206269999999</v>
      </c>
      <c r="D114" s="4">
        <v>2.7717562525968411</v>
      </c>
      <c r="E114" s="4">
        <v>0.38181266773276723</v>
      </c>
      <c r="F114" s="6"/>
      <c r="G114" s="6"/>
    </row>
    <row r="115" spans="1:7" x14ac:dyDescent="0.25">
      <c r="A115" s="12" t="s">
        <v>139</v>
      </c>
      <c r="B115" s="23">
        <v>174660.16999999998</v>
      </c>
      <c r="C115" s="23">
        <v>373.00689</v>
      </c>
      <c r="D115" s="4">
        <v>0.10363496181625555</v>
      </c>
      <c r="E115" s="4">
        <v>1.4275837279838699E-2</v>
      </c>
      <c r="F115" s="6"/>
      <c r="G115" s="6"/>
    </row>
    <row r="116" spans="1:7" x14ac:dyDescent="0.25">
      <c r="A116" s="12" t="s">
        <v>92</v>
      </c>
      <c r="B116" s="23">
        <v>3613940.15</v>
      </c>
      <c r="C116" s="23">
        <v>15240.393910000001</v>
      </c>
      <c r="D116" s="4">
        <v>2.1443386288441313</v>
      </c>
      <c r="E116" s="4">
        <v>0.29538515575975832</v>
      </c>
      <c r="F116" s="6"/>
      <c r="G116" s="6"/>
    </row>
    <row r="117" spans="1:7" x14ac:dyDescent="0.25">
      <c r="A117" s="12" t="s">
        <v>38</v>
      </c>
      <c r="B117" s="23">
        <v>697621</v>
      </c>
      <c r="C117" s="23">
        <v>731.77</v>
      </c>
      <c r="D117" s="4">
        <v>0.41393481809400523</v>
      </c>
      <c r="E117" s="4">
        <v>5.7020005642948554E-2</v>
      </c>
      <c r="F117" s="6"/>
      <c r="G117" s="6"/>
    </row>
    <row r="118" spans="1:7" x14ac:dyDescent="0.25">
      <c r="A118" s="12" t="s">
        <v>39</v>
      </c>
      <c r="B118" s="23">
        <v>4813048.17</v>
      </c>
      <c r="C118" s="23">
        <v>11788.51001</v>
      </c>
      <c r="D118" s="4">
        <v>2.8558317750277507</v>
      </c>
      <c r="E118" s="4">
        <v>0.39339416934579552</v>
      </c>
      <c r="F118" s="6"/>
      <c r="G118" s="6"/>
    </row>
    <row r="119" spans="1:7" x14ac:dyDescent="0.25">
      <c r="A119" s="12" t="s">
        <v>93</v>
      </c>
      <c r="B119" s="23">
        <v>1599958.19</v>
      </c>
      <c r="C119" s="23">
        <v>6852.5119100000002</v>
      </c>
      <c r="D119" s="4">
        <v>0.94933839769110129</v>
      </c>
      <c r="E119" s="4">
        <v>0.13077247534446607</v>
      </c>
      <c r="F119" s="6"/>
      <c r="G119" s="6"/>
    </row>
    <row r="120" spans="1:7" x14ac:dyDescent="0.25">
      <c r="A120" s="12" t="s">
        <v>128</v>
      </c>
      <c r="B120" s="23">
        <v>8900.89</v>
      </c>
      <c r="C120" s="23">
        <v>18.414000000000001</v>
      </c>
      <c r="D120" s="4">
        <v>5.2813609152028819E-3</v>
      </c>
      <c r="E120" s="4">
        <v>7.2751364713399434E-4</v>
      </c>
      <c r="F120" s="6"/>
      <c r="G120" s="6"/>
    </row>
    <row r="121" spans="1:7" x14ac:dyDescent="0.25">
      <c r="A121" s="12" t="s">
        <v>94</v>
      </c>
      <c r="B121" s="23">
        <v>7383909.4300000006</v>
      </c>
      <c r="C121" s="23">
        <v>33666.06936999999</v>
      </c>
      <c r="D121" s="4">
        <v>4.3812574545916183</v>
      </c>
      <c r="E121" s="4">
        <v>0.60352334199460889</v>
      </c>
      <c r="F121" s="6"/>
      <c r="G121" s="6"/>
    </row>
    <row r="122" spans="1:7" x14ac:dyDescent="0.25">
      <c r="A122" s="12" t="s">
        <v>40</v>
      </c>
      <c r="B122" s="23">
        <v>1994976.2100000002</v>
      </c>
      <c r="C122" s="23">
        <v>1902.62204</v>
      </c>
      <c r="D122" s="4">
        <v>1.1837231313108665</v>
      </c>
      <c r="E122" s="4">
        <v>0.16305924671382904</v>
      </c>
      <c r="F122" s="6"/>
      <c r="G122" s="6"/>
    </row>
    <row r="123" spans="1:7" x14ac:dyDescent="0.25">
      <c r="A123" s="12" t="s">
        <v>41</v>
      </c>
      <c r="B123" s="23">
        <v>1500080.96</v>
      </c>
      <c r="C123" s="23">
        <v>4511.3079799999996</v>
      </c>
      <c r="D123" s="4">
        <v>0.89007604315793332</v>
      </c>
      <c r="E123" s="4">
        <v>0.12260901664955567</v>
      </c>
      <c r="F123" s="6"/>
      <c r="G123" s="6"/>
    </row>
    <row r="124" spans="1:7" x14ac:dyDescent="0.25">
      <c r="A124" s="12" t="s">
        <v>42</v>
      </c>
      <c r="B124" s="23">
        <v>2443246.19</v>
      </c>
      <c r="C124" s="23">
        <v>7804.7823099999996</v>
      </c>
      <c r="D124" s="4">
        <v>1.4497050220915386</v>
      </c>
      <c r="E124" s="4">
        <v>0.19969856346198372</v>
      </c>
      <c r="F124" s="6"/>
      <c r="G124" s="6"/>
    </row>
    <row r="125" spans="1:7" x14ac:dyDescent="0.25">
      <c r="A125" s="12" t="s">
        <v>116</v>
      </c>
      <c r="B125" s="23">
        <v>611305.47</v>
      </c>
      <c r="C125" s="23">
        <v>997.21199000000001</v>
      </c>
      <c r="D125" s="4">
        <v>0.36271932542787605</v>
      </c>
      <c r="E125" s="4">
        <v>4.9965011587904194E-2</v>
      </c>
      <c r="F125" s="6"/>
      <c r="G125" s="6"/>
    </row>
    <row r="126" spans="1:7" x14ac:dyDescent="0.25">
      <c r="A126" s="12" t="s">
        <v>43</v>
      </c>
      <c r="B126" s="23">
        <v>19195602.759999998</v>
      </c>
      <c r="C126" s="23">
        <v>82010.923070000004</v>
      </c>
      <c r="D126" s="4">
        <v>11.389749357696203</v>
      </c>
      <c r="E126" s="4">
        <v>1.5689513040676797</v>
      </c>
      <c r="F126" s="6"/>
      <c r="G126" s="6"/>
    </row>
    <row r="127" spans="1:7" x14ac:dyDescent="0.25">
      <c r="A127" s="12" t="s">
        <v>117</v>
      </c>
      <c r="B127" s="23">
        <v>68308.78</v>
      </c>
      <c r="C127" s="23">
        <v>163.8108</v>
      </c>
      <c r="D127" s="4">
        <v>4.0531151475548213E-2</v>
      </c>
      <c r="E127" s="4">
        <v>5.5832135515744676E-3</v>
      </c>
      <c r="F127" s="6"/>
      <c r="G127" s="6"/>
    </row>
    <row r="128" spans="1:7" x14ac:dyDescent="0.25">
      <c r="A128" s="12" t="s">
        <v>118</v>
      </c>
      <c r="B128" s="23">
        <v>291131.52000000002</v>
      </c>
      <c r="C128" s="23">
        <v>1368.4223400000001</v>
      </c>
      <c r="D128" s="4">
        <v>0.17274347069917798</v>
      </c>
      <c r="E128" s="4">
        <v>2.3795615259919342E-2</v>
      </c>
      <c r="F128" s="6"/>
      <c r="G128" s="6"/>
    </row>
    <row r="129" spans="1:7" x14ac:dyDescent="0.25">
      <c r="A129" s="12" t="s">
        <v>95</v>
      </c>
      <c r="B129" s="23">
        <v>1257043.72</v>
      </c>
      <c r="C129" s="23">
        <v>5332.19013</v>
      </c>
      <c r="D129" s="4">
        <v>0.7458694098578047</v>
      </c>
      <c r="E129" s="4">
        <v>0.10274438413957299</v>
      </c>
      <c r="F129" s="6"/>
      <c r="G129" s="6"/>
    </row>
    <row r="130" spans="1:7" x14ac:dyDescent="0.25">
      <c r="A130" s="12" t="s">
        <v>44</v>
      </c>
      <c r="B130" s="23">
        <v>6509195.2300000004</v>
      </c>
      <c r="C130" s="23">
        <v>28552.221989999998</v>
      </c>
      <c r="D130" s="4">
        <v>3.862244031456072</v>
      </c>
      <c r="E130" s="4">
        <v>0.53202863552796409</v>
      </c>
      <c r="F130" s="6"/>
      <c r="G130" s="6"/>
    </row>
    <row r="131" spans="1:7" x14ac:dyDescent="0.25">
      <c r="A131" s="12" t="s">
        <v>96</v>
      </c>
      <c r="B131" s="23">
        <v>462844.37</v>
      </c>
      <c r="C131" s="23">
        <v>1922.33403</v>
      </c>
      <c r="D131" s="4">
        <v>0.27462963428822301</v>
      </c>
      <c r="E131" s="4">
        <v>3.783055353724582E-2</v>
      </c>
      <c r="F131" s="6"/>
      <c r="G131" s="6"/>
    </row>
    <row r="132" spans="1:7" x14ac:dyDescent="0.25">
      <c r="A132" s="12" t="s">
        <v>119</v>
      </c>
      <c r="B132" s="23">
        <v>3902428.7100000004</v>
      </c>
      <c r="C132" s="23">
        <v>16842.2474</v>
      </c>
      <c r="D132" s="4">
        <v>2.3155138939319109</v>
      </c>
      <c r="E132" s="4">
        <v>0.3189647488613509</v>
      </c>
      <c r="F132" s="6"/>
      <c r="G132" s="6"/>
    </row>
    <row r="133" spans="1:7" x14ac:dyDescent="0.25">
      <c r="A133" s="12" t="s">
        <v>120</v>
      </c>
      <c r="B133" s="23">
        <v>2325764.1799999997</v>
      </c>
      <c r="C133" s="23">
        <v>10163.0157</v>
      </c>
      <c r="D133" s="4">
        <v>1.3799968360726711</v>
      </c>
      <c r="E133" s="4">
        <v>0.19009617925459182</v>
      </c>
      <c r="F133" s="6"/>
      <c r="G133" s="6"/>
    </row>
    <row r="134" spans="1:7" x14ac:dyDescent="0.25">
      <c r="A134" s="12" t="s">
        <v>121</v>
      </c>
      <c r="B134" s="23">
        <v>2383164.7400000002</v>
      </c>
      <c r="C134" s="23">
        <v>533.67385999999999</v>
      </c>
      <c r="D134" s="4">
        <v>1.4140555733556575</v>
      </c>
      <c r="E134" s="4">
        <v>0.19478781017612146</v>
      </c>
      <c r="F134" s="6"/>
      <c r="G134" s="6"/>
    </row>
    <row r="135" spans="1:7" x14ac:dyDescent="0.25">
      <c r="A135" s="12" t="s">
        <v>97</v>
      </c>
      <c r="B135" s="23">
        <v>12069036.440000001</v>
      </c>
      <c r="C135" s="23">
        <v>51935.494190000005</v>
      </c>
      <c r="D135" s="4">
        <v>7.1611869530322627</v>
      </c>
      <c r="E135" s="4">
        <v>0.98646188390795542</v>
      </c>
      <c r="F135" s="6"/>
      <c r="G135" s="6"/>
    </row>
    <row r="136" spans="1:7" x14ac:dyDescent="0.25">
      <c r="A136" s="12" t="s">
        <v>98</v>
      </c>
      <c r="B136" s="23">
        <v>5676675.4199999999</v>
      </c>
      <c r="C136" s="23">
        <v>9596.2883499999989</v>
      </c>
      <c r="D136" s="4">
        <v>3.3682667341671344</v>
      </c>
      <c r="E136" s="4">
        <v>0.46398268469783355</v>
      </c>
      <c r="F136" s="6"/>
      <c r="G136" s="6"/>
    </row>
    <row r="137" spans="1:7" x14ac:dyDescent="0.25">
      <c r="A137" s="12" t="s">
        <v>45</v>
      </c>
      <c r="B137" s="23">
        <v>6505157.2200000007</v>
      </c>
      <c r="C137" s="23">
        <v>24264.422530000003</v>
      </c>
      <c r="D137" s="4">
        <v>3.8598480701320699</v>
      </c>
      <c r="E137" s="4">
        <v>0.5316985890514585</v>
      </c>
      <c r="F137" s="6"/>
      <c r="G137" s="6"/>
    </row>
    <row r="138" spans="1:7" x14ac:dyDescent="0.25">
      <c r="A138" s="12" t="s">
        <v>135</v>
      </c>
      <c r="B138" s="23">
        <v>16657.3</v>
      </c>
      <c r="C138" s="23">
        <v>38.816040000000001</v>
      </c>
      <c r="D138" s="4">
        <v>9.8836423293411062E-3</v>
      </c>
      <c r="E138" s="4">
        <v>1.361483298232546E-3</v>
      </c>
      <c r="F138" s="6"/>
      <c r="G138" s="6"/>
    </row>
    <row r="139" spans="1:7" x14ac:dyDescent="0.25">
      <c r="A139" s="12" t="s">
        <v>46</v>
      </c>
      <c r="B139" s="23">
        <v>13126621.66</v>
      </c>
      <c r="C139" s="23">
        <v>28689.600340000005</v>
      </c>
      <c r="D139" s="4">
        <v>7.7887072622827125</v>
      </c>
      <c r="E139" s="4">
        <v>1.0729035409284564</v>
      </c>
      <c r="F139" s="6"/>
      <c r="G139" s="6"/>
    </row>
    <row r="140" spans="1:7" x14ac:dyDescent="0.25">
      <c r="A140" s="12" t="s">
        <v>99</v>
      </c>
      <c r="B140" s="23">
        <v>1126292.9500000002</v>
      </c>
      <c r="C140" s="23">
        <v>4890.3322499999995</v>
      </c>
      <c r="D140" s="4">
        <v>0.66828817850782962</v>
      </c>
      <c r="E140" s="4">
        <v>9.2057478723566497E-2</v>
      </c>
      <c r="F140" s="6"/>
      <c r="G140" s="6"/>
    </row>
    <row r="141" spans="1:7" x14ac:dyDescent="0.25">
      <c r="A141" s="12" t="s">
        <v>136</v>
      </c>
      <c r="B141" s="23">
        <v>948928.06</v>
      </c>
      <c r="C141" s="23">
        <v>1401.384</v>
      </c>
      <c r="D141" s="4">
        <v>0.56304836566043348</v>
      </c>
      <c r="E141" s="4">
        <v>7.756057133594349E-2</v>
      </c>
      <c r="F141" s="6"/>
      <c r="G141" s="6"/>
    </row>
    <row r="142" spans="1:7" x14ac:dyDescent="0.25">
      <c r="A142" s="12" t="s">
        <v>140</v>
      </c>
      <c r="B142" s="23">
        <v>124769.19</v>
      </c>
      <c r="C142" s="23">
        <v>614.53663999999992</v>
      </c>
      <c r="D142" s="4">
        <v>7.4032048872362449E-2</v>
      </c>
      <c r="E142" s="4">
        <v>1.0198001375913455E-2</v>
      </c>
      <c r="F142" s="6"/>
      <c r="G142" s="6"/>
    </row>
    <row r="143" spans="1:7" x14ac:dyDescent="0.25">
      <c r="A143" s="12" t="s">
        <v>100</v>
      </c>
      <c r="B143" s="23">
        <v>6578510.4299999997</v>
      </c>
      <c r="C143" s="23">
        <v>27992.92942</v>
      </c>
      <c r="D143" s="4">
        <v>3.903372344255069</v>
      </c>
      <c r="E143" s="4">
        <v>0.53769410875073409</v>
      </c>
      <c r="F143" s="6"/>
      <c r="G143" s="6"/>
    </row>
    <row r="144" spans="1:7" x14ac:dyDescent="0.25">
      <c r="A144" s="12" t="s">
        <v>23</v>
      </c>
      <c r="B144" s="23">
        <v>3689840.0300000003</v>
      </c>
      <c r="C144" s="23">
        <v>9637.5051400000011</v>
      </c>
      <c r="D144" s="4">
        <v>2.1893739747141048</v>
      </c>
      <c r="E144" s="4">
        <v>0.30158882736066928</v>
      </c>
      <c r="F144" s="6"/>
      <c r="G144" s="6"/>
    </row>
    <row r="145" spans="1:7" x14ac:dyDescent="0.25">
      <c r="A145" s="7" t="s">
        <v>35</v>
      </c>
      <c r="B145" s="13">
        <v>168534022.63</v>
      </c>
      <c r="C145" s="13">
        <v>563267.59352999995</v>
      </c>
      <c r="D145" s="13">
        <v>100</v>
      </c>
      <c r="E145" s="13">
        <v>13.775117035455381</v>
      </c>
      <c r="F145" s="6"/>
      <c r="G145" s="6"/>
    </row>
    <row r="146" spans="1:7" x14ac:dyDescent="0.25">
      <c r="A146" s="6"/>
      <c r="B146" s="25"/>
      <c r="C146" s="25"/>
      <c r="D146" s="15"/>
      <c r="E146" s="15"/>
      <c r="F146" s="6"/>
      <c r="G146" s="6"/>
    </row>
    <row r="147" spans="1:7" x14ac:dyDescent="0.25">
      <c r="A147" s="16" t="s">
        <v>47</v>
      </c>
      <c r="B147" s="26"/>
      <c r="C147" s="26"/>
      <c r="D147" s="3"/>
      <c r="E147" s="3"/>
      <c r="F147" s="6"/>
      <c r="G147" s="6"/>
    </row>
    <row r="148" spans="1:7" x14ac:dyDescent="0.25">
      <c r="A148" s="12" t="s">
        <v>101</v>
      </c>
      <c r="B148" s="23">
        <v>9970.49</v>
      </c>
      <c r="C148" s="23">
        <v>8.6769300000000005</v>
      </c>
      <c r="D148" s="4">
        <v>0.25307361969618286</v>
      </c>
      <c r="E148" s="4">
        <v>8.1493733139191918E-4</v>
      </c>
      <c r="F148" s="6"/>
      <c r="G148" s="6"/>
    </row>
    <row r="149" spans="1:7" x14ac:dyDescent="0.25">
      <c r="A149" s="12" t="s">
        <v>102</v>
      </c>
      <c r="B149" s="23">
        <v>1792910.49</v>
      </c>
      <c r="C149" s="23">
        <v>664.73918000000003</v>
      </c>
      <c r="D149" s="4">
        <v>45.508129238939794</v>
      </c>
      <c r="E149" s="4">
        <v>0.14654341864293313</v>
      </c>
      <c r="F149" s="6"/>
      <c r="G149" s="6"/>
    </row>
    <row r="150" spans="1:7" x14ac:dyDescent="0.25">
      <c r="A150" s="12" t="s">
        <v>103</v>
      </c>
      <c r="B150" s="23">
        <v>2135408.44</v>
      </c>
      <c r="C150" s="23">
        <v>963.03709000000003</v>
      </c>
      <c r="D150" s="4">
        <v>54.201502979349968</v>
      </c>
      <c r="E150" s="4">
        <v>0.17453746561356376</v>
      </c>
      <c r="F150" s="6"/>
      <c r="G150" s="6"/>
    </row>
    <row r="151" spans="1:7" x14ac:dyDescent="0.25">
      <c r="A151" s="12" t="s">
        <v>23</v>
      </c>
      <c r="B151" s="23">
        <v>1469.3</v>
      </c>
      <c r="C151" s="23">
        <v>2.5541999999999998</v>
      </c>
      <c r="D151" s="4">
        <v>3.7294162014063645E-2</v>
      </c>
      <c r="E151" s="4">
        <v>1.2009313694854988E-4</v>
      </c>
      <c r="F151" s="6"/>
      <c r="G151" s="6"/>
    </row>
    <row r="152" spans="1:7" x14ac:dyDescent="0.25">
      <c r="A152" s="7" t="s">
        <v>47</v>
      </c>
      <c r="B152" s="13">
        <v>3939758.7199999997</v>
      </c>
      <c r="C152" s="13">
        <v>1639.0074</v>
      </c>
      <c r="D152" s="13">
        <v>100</v>
      </c>
      <c r="E152" s="13">
        <v>0.32201591472483737</v>
      </c>
      <c r="F152" s="6"/>
      <c r="G152" s="6"/>
    </row>
    <row r="153" spans="1:7" x14ac:dyDescent="0.25">
      <c r="A153" s="7" t="s">
        <v>0</v>
      </c>
      <c r="B153" s="13">
        <v>1223467083.4099998</v>
      </c>
      <c r="C153" s="13">
        <v>3053586.3107500002</v>
      </c>
      <c r="D153" s="13"/>
      <c r="E153" s="13">
        <v>100</v>
      </c>
      <c r="F153" s="6"/>
      <c r="G153" s="6"/>
    </row>
    <row r="154" spans="1:7" x14ac:dyDescent="0.25">
      <c r="A154" s="52" t="s">
        <v>48</v>
      </c>
      <c r="B154" s="41"/>
      <c r="C154" s="41"/>
      <c r="D154" s="42"/>
      <c r="E154" s="6"/>
      <c r="F154" s="6"/>
      <c r="G154" s="6"/>
    </row>
    <row r="155" spans="1:7" ht="15.75" x14ac:dyDescent="0.3">
      <c r="A155" s="43" t="s">
        <v>146</v>
      </c>
      <c r="B155" s="44"/>
      <c r="C155" s="44"/>
      <c r="D155" s="41"/>
      <c r="E155" s="6"/>
      <c r="F155" s="6"/>
      <c r="G155" s="6"/>
    </row>
    <row r="156" spans="1:7" ht="15.75" x14ac:dyDescent="0.3">
      <c r="A156" s="43" t="s">
        <v>122</v>
      </c>
      <c r="E156" s="6"/>
      <c r="F156" s="6"/>
      <c r="G156" s="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56"/>
  <sheetViews>
    <sheetView workbookViewId="0">
      <selection activeCell="B144" sqref="B144"/>
    </sheetView>
  </sheetViews>
  <sheetFormatPr baseColWidth="10" defaultRowHeight="15" x14ac:dyDescent="0.25"/>
  <cols>
    <col min="1" max="1" width="34" style="49" customWidth="1"/>
    <col min="2" max="5" width="22.7109375" style="49" customWidth="1"/>
    <col min="6" max="16384" width="11.42578125" style="49"/>
  </cols>
  <sheetData>
    <row r="5" spans="1:5" x14ac:dyDescent="0.25">
      <c r="A5" s="28" t="s">
        <v>147</v>
      </c>
      <c r="B5" s="28"/>
      <c r="C5" s="28"/>
      <c r="D5" s="28"/>
      <c r="E5" s="28"/>
    </row>
    <row r="6" spans="1:5" x14ac:dyDescent="0.25">
      <c r="A6" s="29"/>
      <c r="B6" s="30"/>
      <c r="C6" s="31"/>
      <c r="D6" s="31"/>
      <c r="E6" s="32"/>
    </row>
    <row r="7" spans="1:5" ht="25.5" x14ac:dyDescent="0.25">
      <c r="A7" s="7" t="s">
        <v>1</v>
      </c>
      <c r="B7" s="1" t="s">
        <v>162</v>
      </c>
      <c r="C7" s="2" t="s">
        <v>50</v>
      </c>
      <c r="D7" s="2" t="s">
        <v>163</v>
      </c>
      <c r="E7" s="8" t="s">
        <v>164</v>
      </c>
    </row>
    <row r="8" spans="1:5" x14ac:dyDescent="0.25">
      <c r="A8" s="9" t="s">
        <v>2</v>
      </c>
      <c r="B8" s="10"/>
      <c r="C8" s="10"/>
      <c r="D8" s="10"/>
      <c r="E8" s="10"/>
    </row>
    <row r="9" spans="1:5" x14ac:dyDescent="0.25">
      <c r="A9" s="11" t="s">
        <v>104</v>
      </c>
      <c r="B9" s="23">
        <v>169902.8</v>
      </c>
      <c r="C9" s="23">
        <v>131.02000000000001</v>
      </c>
      <c r="D9" s="4">
        <v>2.8851979497052906E-2</v>
      </c>
      <c r="E9" s="4">
        <v>1.2343099114760385E-2</v>
      </c>
    </row>
    <row r="10" spans="1:5" x14ac:dyDescent="0.25">
      <c r="A10" s="11" t="s">
        <v>51</v>
      </c>
      <c r="B10" s="23">
        <v>11669713.859999998</v>
      </c>
      <c r="C10" s="23">
        <v>14184.514160000001</v>
      </c>
      <c r="D10" s="4">
        <v>1.9816880300100652</v>
      </c>
      <c r="E10" s="4">
        <v>0.84778140686835646</v>
      </c>
    </row>
    <row r="11" spans="1:5" x14ac:dyDescent="0.25">
      <c r="A11" s="11" t="s">
        <v>3</v>
      </c>
      <c r="B11" s="23">
        <v>205201634.87</v>
      </c>
      <c r="C11" s="23">
        <v>668046.98690999998</v>
      </c>
      <c r="D11" s="4">
        <v>34.8462377431742</v>
      </c>
      <c r="E11" s="4">
        <v>14.907488974350516</v>
      </c>
    </row>
    <row r="12" spans="1:5" x14ac:dyDescent="0.25">
      <c r="A12" s="11" t="s">
        <v>52</v>
      </c>
      <c r="B12" s="23">
        <v>8971437.3100000005</v>
      </c>
      <c r="C12" s="23">
        <v>9988.415210000001</v>
      </c>
      <c r="D12" s="4">
        <v>1.523481221776307</v>
      </c>
      <c r="E12" s="4">
        <v>0.65175700411758553</v>
      </c>
    </row>
    <row r="13" spans="1:5" x14ac:dyDescent="0.25">
      <c r="A13" s="11" t="s">
        <v>4</v>
      </c>
      <c r="B13" s="23">
        <v>94963646.790000021</v>
      </c>
      <c r="C13" s="23">
        <v>173565.12675</v>
      </c>
      <c r="D13" s="4">
        <v>16.126215637119902</v>
      </c>
      <c r="E13" s="4">
        <v>6.8989192916659832</v>
      </c>
    </row>
    <row r="14" spans="1:5" x14ac:dyDescent="0.25">
      <c r="A14" s="11" t="s">
        <v>5</v>
      </c>
      <c r="B14" s="23">
        <v>6905949.1400000006</v>
      </c>
      <c r="C14" s="23">
        <v>15190.845380000001</v>
      </c>
      <c r="D14" s="4">
        <v>1.1727311321236036</v>
      </c>
      <c r="E14" s="4">
        <v>0.50170341346060365</v>
      </c>
    </row>
    <row r="15" spans="1:5" x14ac:dyDescent="0.25">
      <c r="A15" s="11" t="s">
        <v>6</v>
      </c>
      <c r="B15" s="23">
        <v>2608014.89</v>
      </c>
      <c r="C15" s="23">
        <v>8551.3230800000001</v>
      </c>
      <c r="D15" s="4">
        <v>0.44287905869878957</v>
      </c>
      <c r="E15" s="4">
        <v>0.18946707340927227</v>
      </c>
    </row>
    <row r="16" spans="1:5" x14ac:dyDescent="0.25">
      <c r="A16" s="11" t="s">
        <v>53</v>
      </c>
      <c r="B16" s="23">
        <v>23741998.069999993</v>
      </c>
      <c r="C16" s="23">
        <v>63750.481329999995</v>
      </c>
      <c r="D16" s="4">
        <v>4.0317383912137386</v>
      </c>
      <c r="E16" s="4">
        <v>1.7248087457090742</v>
      </c>
    </row>
    <row r="17" spans="1:5" x14ac:dyDescent="0.25">
      <c r="A17" s="11" t="s">
        <v>7</v>
      </c>
      <c r="B17" s="23">
        <v>7495697.7599999998</v>
      </c>
      <c r="C17" s="23">
        <v>21682.441989999999</v>
      </c>
      <c r="D17" s="4">
        <v>1.272879070195579</v>
      </c>
      <c r="E17" s="4">
        <v>0.54454747294316164</v>
      </c>
    </row>
    <row r="18" spans="1:5" x14ac:dyDescent="0.25">
      <c r="A18" s="11" t="s">
        <v>8</v>
      </c>
      <c r="B18" s="23">
        <v>420445.89</v>
      </c>
      <c r="C18" s="23">
        <v>1789.7993899999999</v>
      </c>
      <c r="D18" s="4">
        <v>7.1397859234221941E-2</v>
      </c>
      <c r="E18" s="4">
        <v>3.0544554254924833E-2</v>
      </c>
    </row>
    <row r="19" spans="1:5" x14ac:dyDescent="0.25">
      <c r="A19" s="11" t="s">
        <v>9</v>
      </c>
      <c r="B19" s="23">
        <v>62761031.82</v>
      </c>
      <c r="C19" s="23">
        <v>57710.792029999982</v>
      </c>
      <c r="D19" s="4">
        <v>10.657740798177107</v>
      </c>
      <c r="E19" s="4">
        <v>4.559463624489358</v>
      </c>
    </row>
    <row r="20" spans="1:5" x14ac:dyDescent="0.25">
      <c r="A20" s="11" t="s">
        <v>54</v>
      </c>
      <c r="B20" s="23">
        <v>1881943.6300000001</v>
      </c>
      <c r="C20" s="23">
        <v>5473.0632300000007</v>
      </c>
      <c r="D20" s="4">
        <v>0.3195815432551396</v>
      </c>
      <c r="E20" s="4">
        <v>0.13671944637452679</v>
      </c>
    </row>
    <row r="21" spans="1:5" x14ac:dyDescent="0.25">
      <c r="A21" s="11" t="s">
        <v>55</v>
      </c>
      <c r="B21" s="23">
        <v>157106.66</v>
      </c>
      <c r="C21" s="23">
        <v>170.86447999999999</v>
      </c>
      <c r="D21" s="4">
        <v>2.6679007839602777E-2</v>
      </c>
      <c r="E21" s="4">
        <v>1.1413485098356007E-2</v>
      </c>
    </row>
    <row r="22" spans="1:5" x14ac:dyDescent="0.25">
      <c r="A22" s="12" t="s">
        <v>143</v>
      </c>
      <c r="B22" s="23">
        <v>17674.689999999999</v>
      </c>
      <c r="C22" s="23">
        <v>76.246629999999996</v>
      </c>
      <c r="D22" s="4">
        <v>3.0014207740941649E-3</v>
      </c>
      <c r="E22" s="4">
        <v>1.2840309311716123E-3</v>
      </c>
    </row>
    <row r="23" spans="1:5" x14ac:dyDescent="0.25">
      <c r="A23" s="12" t="s">
        <v>10</v>
      </c>
      <c r="B23" s="23">
        <v>10372517.99</v>
      </c>
      <c r="C23" s="23">
        <v>15955.388629999998</v>
      </c>
      <c r="D23" s="4">
        <v>1.761405205684029</v>
      </c>
      <c r="E23" s="4">
        <v>0.75354271748438029</v>
      </c>
    </row>
    <row r="24" spans="1:5" x14ac:dyDescent="0.25">
      <c r="A24" s="12" t="s">
        <v>56</v>
      </c>
      <c r="B24" s="23">
        <v>38213.599999999999</v>
      </c>
      <c r="C24" s="23">
        <v>11.8812</v>
      </c>
      <c r="D24" s="4">
        <v>6.4892279804016247E-3</v>
      </c>
      <c r="E24" s="4">
        <v>2.7761417253382961E-3</v>
      </c>
    </row>
    <row r="25" spans="1:5" x14ac:dyDescent="0.25">
      <c r="A25" s="12" t="s">
        <v>57</v>
      </c>
      <c r="B25" s="23">
        <v>1497705.78</v>
      </c>
      <c r="C25" s="23">
        <v>45.399180000000001</v>
      </c>
      <c r="D25" s="4">
        <v>0.25433233859110999</v>
      </c>
      <c r="E25" s="4">
        <v>0.10880533391615389</v>
      </c>
    </row>
    <row r="26" spans="1:5" x14ac:dyDescent="0.25">
      <c r="A26" s="12" t="s">
        <v>11</v>
      </c>
      <c r="B26" s="23">
        <v>14355317.969999993</v>
      </c>
      <c r="C26" s="23">
        <v>30180.197449999996</v>
      </c>
      <c r="D26" s="4">
        <v>2.437742872654924</v>
      </c>
      <c r="E26" s="4">
        <v>1.042885182160687</v>
      </c>
    </row>
    <row r="27" spans="1:5" x14ac:dyDescent="0.25">
      <c r="A27" s="12" t="s">
        <v>12</v>
      </c>
      <c r="B27" s="23">
        <v>23625821.449999999</v>
      </c>
      <c r="C27" s="23">
        <v>95843.249939999994</v>
      </c>
      <c r="D27" s="4">
        <v>4.0120099025821396</v>
      </c>
      <c r="E27" s="4">
        <v>1.7163687462771768</v>
      </c>
    </row>
    <row r="28" spans="1:5" x14ac:dyDescent="0.25">
      <c r="A28" s="12" t="s">
        <v>105</v>
      </c>
      <c r="B28" s="23">
        <v>8321028.1999999993</v>
      </c>
      <c r="C28" s="23">
        <v>16819.622499999998</v>
      </c>
      <c r="D28" s="4">
        <v>1.4130322456180773</v>
      </c>
      <c r="E28" s="4">
        <v>0.6045060811788634</v>
      </c>
    </row>
    <row r="29" spans="1:5" x14ac:dyDescent="0.25">
      <c r="A29" s="12" t="s">
        <v>58</v>
      </c>
      <c r="B29" s="23">
        <v>1868153.5899999999</v>
      </c>
      <c r="C29" s="23">
        <v>4582.2374300000001</v>
      </c>
      <c r="D29" s="4">
        <v>0.31723979284641446</v>
      </c>
      <c r="E29" s="4">
        <v>0.13571762750799538</v>
      </c>
    </row>
    <row r="30" spans="1:5" x14ac:dyDescent="0.25">
      <c r="A30" s="12" t="s">
        <v>144</v>
      </c>
      <c r="B30" s="23">
        <v>877.2</v>
      </c>
      <c r="C30" s="23">
        <v>1.7396400000000001</v>
      </c>
      <c r="D30" s="4">
        <v>1.4896138506731386E-4</v>
      </c>
      <c r="E30" s="4">
        <v>6.3726828183336654E-5</v>
      </c>
    </row>
    <row r="31" spans="1:5" x14ac:dyDescent="0.25">
      <c r="A31" s="12" t="s">
        <v>59</v>
      </c>
      <c r="B31" s="23">
        <v>28215.34</v>
      </c>
      <c r="C31" s="23">
        <v>54.693250000000006</v>
      </c>
      <c r="D31" s="4">
        <v>4.7913772532434829E-3</v>
      </c>
      <c r="E31" s="4">
        <v>2.0497881034136183E-3</v>
      </c>
    </row>
    <row r="32" spans="1:5" x14ac:dyDescent="0.25">
      <c r="A32" s="12" t="s">
        <v>13</v>
      </c>
      <c r="B32" s="23">
        <v>94114947.959999993</v>
      </c>
      <c r="C32" s="23">
        <v>121234.69198999999</v>
      </c>
      <c r="D32" s="4">
        <v>15.982094167418792</v>
      </c>
      <c r="E32" s="4">
        <v>6.8372630165647399</v>
      </c>
    </row>
    <row r="33" spans="1:5" x14ac:dyDescent="0.25">
      <c r="A33" s="12" t="s">
        <v>14</v>
      </c>
      <c r="B33" s="23">
        <v>7231021.6900000013</v>
      </c>
      <c r="C33" s="23">
        <v>23121.827559999994</v>
      </c>
      <c r="D33" s="4">
        <v>1.2279332038237447</v>
      </c>
      <c r="E33" s="4">
        <v>0.52531928503033598</v>
      </c>
    </row>
    <row r="34" spans="1:5" x14ac:dyDescent="0.25">
      <c r="A34" s="12" t="s">
        <v>23</v>
      </c>
      <c r="B34" s="23">
        <v>457427.11</v>
      </c>
      <c r="C34" s="23">
        <v>299.12390000000005</v>
      </c>
      <c r="D34" s="4">
        <v>7.7677811072661349E-2</v>
      </c>
      <c r="E34" s="4">
        <v>3.3231166034393793E-2</v>
      </c>
    </row>
    <row r="35" spans="1:5" x14ac:dyDescent="0.25">
      <c r="A35" s="7" t="s">
        <v>2</v>
      </c>
      <c r="B35" s="13">
        <v>588877446.05999994</v>
      </c>
      <c r="C35" s="13">
        <v>1348461.9732399997</v>
      </c>
      <c r="D35" s="13">
        <v>100</v>
      </c>
      <c r="E35" s="13">
        <v>42.780770435599308</v>
      </c>
    </row>
    <row r="36" spans="1:5" x14ac:dyDescent="0.25">
      <c r="A36" s="5"/>
      <c r="B36" s="24"/>
      <c r="C36" s="24"/>
      <c r="D36" s="24"/>
      <c r="E36" s="24"/>
    </row>
    <row r="37" spans="1:5" x14ac:dyDescent="0.25">
      <c r="A37" s="9" t="s">
        <v>16</v>
      </c>
      <c r="B37" s="24"/>
      <c r="C37" s="24"/>
      <c r="D37" s="14"/>
      <c r="E37" s="14"/>
    </row>
    <row r="38" spans="1:5" x14ac:dyDescent="0.25">
      <c r="A38" s="12" t="s">
        <v>106</v>
      </c>
      <c r="B38" s="23">
        <v>360880.26999999996</v>
      </c>
      <c r="C38" s="23">
        <v>155.67071000000001</v>
      </c>
      <c r="D38" s="4">
        <v>0.26106250993947311</v>
      </c>
      <c r="E38" s="4">
        <v>2.6217230917745256E-2</v>
      </c>
    </row>
    <row r="39" spans="1:5" x14ac:dyDescent="0.25">
      <c r="A39" s="12" t="s">
        <v>60</v>
      </c>
      <c r="B39" s="23">
        <v>35691.51</v>
      </c>
      <c r="C39" s="23">
        <v>15.86234</v>
      </c>
      <c r="D39" s="4">
        <v>2.5819408703417906E-2</v>
      </c>
      <c r="E39" s="4">
        <v>2.5929169235907913E-3</v>
      </c>
    </row>
    <row r="40" spans="1:5" x14ac:dyDescent="0.25">
      <c r="A40" s="12" t="s">
        <v>61</v>
      </c>
      <c r="B40" s="23">
        <v>5982396.0200000005</v>
      </c>
      <c r="C40" s="23">
        <v>6249.502760000003</v>
      </c>
      <c r="D40" s="4">
        <v>4.3276938371640945</v>
      </c>
      <c r="E40" s="4">
        <v>0.43460912367899796</v>
      </c>
    </row>
    <row r="41" spans="1:5" x14ac:dyDescent="0.25">
      <c r="A41" s="12" t="s">
        <v>125</v>
      </c>
      <c r="B41" s="23">
        <v>32411.100000000002</v>
      </c>
      <c r="C41" s="23">
        <v>54.917360000000002</v>
      </c>
      <c r="D41" s="4">
        <v>2.344634445074888E-2</v>
      </c>
      <c r="E41" s="4">
        <v>2.354601688250049E-3</v>
      </c>
    </row>
    <row r="42" spans="1:5" x14ac:dyDescent="0.25">
      <c r="A42" s="12" t="s">
        <v>62</v>
      </c>
      <c r="B42" s="23">
        <v>217382.57</v>
      </c>
      <c r="C42" s="23">
        <v>23.71687</v>
      </c>
      <c r="D42" s="4">
        <v>0.1572555887893046</v>
      </c>
      <c r="E42" s="4">
        <v>1.5792409585547368E-2</v>
      </c>
    </row>
    <row r="43" spans="1:5" x14ac:dyDescent="0.25">
      <c r="A43" s="12" t="s">
        <v>63</v>
      </c>
      <c r="B43" s="23">
        <v>3923.8900000000003</v>
      </c>
      <c r="C43" s="23">
        <v>7.1862800000000009</v>
      </c>
      <c r="D43" s="4">
        <v>2.838560756248601E-3</v>
      </c>
      <c r="E43" s="4">
        <v>2.8506277227577847E-4</v>
      </c>
    </row>
    <row r="44" spans="1:5" x14ac:dyDescent="0.25">
      <c r="A44" s="12" t="s">
        <v>64</v>
      </c>
      <c r="B44" s="23">
        <v>47227.110000000008</v>
      </c>
      <c r="C44" s="23">
        <v>34.352670000000003</v>
      </c>
      <c r="D44" s="4">
        <v>3.4164316807310059E-2</v>
      </c>
      <c r="E44" s="4">
        <v>3.4309552263629053E-3</v>
      </c>
    </row>
    <row r="45" spans="1:5" x14ac:dyDescent="0.25">
      <c r="A45" s="12" t="s">
        <v>65</v>
      </c>
      <c r="B45" s="23">
        <v>41448.800000000003</v>
      </c>
      <c r="C45" s="23">
        <v>64.623490000000004</v>
      </c>
      <c r="D45" s="4">
        <v>2.9984259771195679E-2</v>
      </c>
      <c r="E45" s="4">
        <v>3.0111725444658963E-3</v>
      </c>
    </row>
    <row r="46" spans="1:5" x14ac:dyDescent="0.25">
      <c r="A46" s="12" t="s">
        <v>66</v>
      </c>
      <c r="B46" s="23">
        <v>62527.58</v>
      </c>
      <c r="C46" s="23">
        <v>66.560490000000001</v>
      </c>
      <c r="D46" s="4">
        <v>4.523274984038668E-2</v>
      </c>
      <c r="E46" s="4">
        <v>4.5425038159824871E-3</v>
      </c>
    </row>
    <row r="47" spans="1:5" x14ac:dyDescent="0.25">
      <c r="A47" s="12" t="s">
        <v>107</v>
      </c>
      <c r="B47" s="23">
        <v>2639.65</v>
      </c>
      <c r="C47" s="23">
        <v>4.7935999999999996</v>
      </c>
      <c r="D47" s="4">
        <v>1.9095354100730701E-3</v>
      </c>
      <c r="E47" s="4">
        <v>1.9176530097371708E-4</v>
      </c>
    </row>
    <row r="48" spans="1:5" x14ac:dyDescent="0.25">
      <c r="A48" s="12" t="s">
        <v>17</v>
      </c>
      <c r="B48" s="23">
        <v>24456830.420000006</v>
      </c>
      <c r="C48" s="23">
        <v>35380.205470000008</v>
      </c>
      <c r="D48" s="4">
        <v>17.692187867763622</v>
      </c>
      <c r="E48" s="4">
        <v>1.7767398883770422</v>
      </c>
    </row>
    <row r="49" spans="1:5" x14ac:dyDescent="0.25">
      <c r="A49" s="12" t="s">
        <v>67</v>
      </c>
      <c r="B49" s="23">
        <v>1673742.25</v>
      </c>
      <c r="C49" s="23">
        <v>309.08667000000003</v>
      </c>
      <c r="D49" s="4">
        <v>1.2107931330708135</v>
      </c>
      <c r="E49" s="4">
        <v>0.12159403190713783</v>
      </c>
    </row>
    <row r="50" spans="1:5" x14ac:dyDescent="0.25">
      <c r="A50" s="12" t="s">
        <v>18</v>
      </c>
      <c r="B50" s="23">
        <v>125008.61</v>
      </c>
      <c r="C50" s="23">
        <v>227.75676999999999</v>
      </c>
      <c r="D50" s="4">
        <v>9.0431825188572151E-2</v>
      </c>
      <c r="E50" s="4">
        <v>9.0816258674278841E-3</v>
      </c>
    </row>
    <row r="51" spans="1:5" x14ac:dyDescent="0.25">
      <c r="A51" s="12" t="s">
        <v>68</v>
      </c>
      <c r="B51" s="23">
        <v>15439.68</v>
      </c>
      <c r="C51" s="23">
        <v>27.908930000000002</v>
      </c>
      <c r="D51" s="4">
        <v>1.1169138211579936E-2</v>
      </c>
      <c r="E51" s="4">
        <v>1.1216619181095523E-3</v>
      </c>
    </row>
    <row r="52" spans="1:5" x14ac:dyDescent="0.25">
      <c r="A52" s="12" t="s">
        <v>108</v>
      </c>
      <c r="B52" s="23">
        <v>465384.25</v>
      </c>
      <c r="C52" s="23">
        <v>219.5333</v>
      </c>
      <c r="D52" s="4">
        <v>0.33666118790949484</v>
      </c>
      <c r="E52" s="4">
        <v>3.3809236364547413E-2</v>
      </c>
    </row>
    <row r="53" spans="1:5" x14ac:dyDescent="0.25">
      <c r="A53" s="12" t="s">
        <v>69</v>
      </c>
      <c r="B53" s="23">
        <v>8274572.2400000002</v>
      </c>
      <c r="C53" s="23">
        <v>6507.0256099999997</v>
      </c>
      <c r="D53" s="4">
        <v>5.9858650561580671</v>
      </c>
      <c r="E53" s="4">
        <v>0.60113114845997162</v>
      </c>
    </row>
    <row r="54" spans="1:5" x14ac:dyDescent="0.25">
      <c r="A54" s="12" t="s">
        <v>148</v>
      </c>
      <c r="B54" s="23">
        <v>270.47000000000003</v>
      </c>
      <c r="C54" s="23">
        <v>0.51480000000000004</v>
      </c>
      <c r="D54" s="4">
        <v>1.9565928905819458E-4</v>
      </c>
      <c r="E54" s="4">
        <v>1.9649105356528804E-5</v>
      </c>
    </row>
    <row r="55" spans="1:5" x14ac:dyDescent="0.25">
      <c r="A55" s="12" t="s">
        <v>109</v>
      </c>
      <c r="B55" s="23">
        <v>555901.43999999994</v>
      </c>
      <c r="C55" s="23">
        <v>236.86633000000003</v>
      </c>
      <c r="D55" s="4">
        <v>0.40214175522914403</v>
      </c>
      <c r="E55" s="4">
        <v>4.0385129450238741E-2</v>
      </c>
    </row>
    <row r="56" spans="1:5" x14ac:dyDescent="0.25">
      <c r="A56" s="12" t="s">
        <v>70</v>
      </c>
      <c r="B56" s="23">
        <v>34328.049999999996</v>
      </c>
      <c r="C56" s="23">
        <v>25.08663</v>
      </c>
      <c r="D56" s="4">
        <v>2.4833075231094591E-2</v>
      </c>
      <c r="E56" s="4">
        <v>2.4938642774954278E-3</v>
      </c>
    </row>
    <row r="57" spans="1:5" x14ac:dyDescent="0.25">
      <c r="A57" s="12" t="s">
        <v>126</v>
      </c>
      <c r="B57" s="23">
        <v>751.25</v>
      </c>
      <c r="C57" s="23">
        <v>1.1508499999999999</v>
      </c>
      <c r="D57" s="4">
        <v>5.4345783600757438E-4</v>
      </c>
      <c r="E57" s="4">
        <v>5.457681221241639E-5</v>
      </c>
    </row>
    <row r="58" spans="1:5" x14ac:dyDescent="0.25">
      <c r="A58" s="12" t="s">
        <v>110</v>
      </c>
      <c r="B58" s="23">
        <v>13510.539999999999</v>
      </c>
      <c r="C58" s="23">
        <v>24.33596</v>
      </c>
      <c r="D58" s="4">
        <v>9.7735891270466207E-3</v>
      </c>
      <c r="E58" s="4">
        <v>9.8151374970827294E-4</v>
      </c>
    </row>
    <row r="59" spans="1:5" x14ac:dyDescent="0.25">
      <c r="A59" s="12" t="s">
        <v>71</v>
      </c>
      <c r="B59" s="23">
        <v>187525.11</v>
      </c>
      <c r="C59" s="23">
        <v>100.88339000000001</v>
      </c>
      <c r="D59" s="4">
        <v>0.13565655970406967</v>
      </c>
      <c r="E59" s="4">
        <v>1.3623324743537739E-2</v>
      </c>
    </row>
    <row r="60" spans="1:5" x14ac:dyDescent="0.25">
      <c r="A60" s="12" t="s">
        <v>19</v>
      </c>
      <c r="B60" s="23">
        <v>54145177.920000002</v>
      </c>
      <c r="C60" s="23">
        <v>30296.102319999991</v>
      </c>
      <c r="D60" s="4">
        <v>39.168880163258969</v>
      </c>
      <c r="E60" s="4">
        <v>3.9335390449886383</v>
      </c>
    </row>
    <row r="61" spans="1:5" x14ac:dyDescent="0.25">
      <c r="A61" s="12" t="s">
        <v>72</v>
      </c>
      <c r="B61" s="23">
        <v>506913.99000000011</v>
      </c>
      <c r="C61" s="23">
        <v>1265.1265799999996</v>
      </c>
      <c r="D61" s="4">
        <v>0.36670400006304865</v>
      </c>
      <c r="E61" s="4">
        <v>3.6826289038371686E-2</v>
      </c>
    </row>
    <row r="62" spans="1:5" x14ac:dyDescent="0.25">
      <c r="A62" s="12" t="s">
        <v>73</v>
      </c>
      <c r="B62" s="23">
        <v>3848267.3400000003</v>
      </c>
      <c r="C62" s="23">
        <v>5706.2884700000013</v>
      </c>
      <c r="D62" s="4">
        <v>2.7838549630283196</v>
      </c>
      <c r="E62" s="4">
        <v>0.27956893704939123</v>
      </c>
    </row>
    <row r="63" spans="1:5" x14ac:dyDescent="0.25">
      <c r="A63" s="12" t="s">
        <v>20</v>
      </c>
      <c r="B63" s="23">
        <v>3613510.46</v>
      </c>
      <c r="C63" s="23">
        <v>4644.3059299999995</v>
      </c>
      <c r="D63" s="4">
        <v>2.6140307154506952</v>
      </c>
      <c r="E63" s="4">
        <v>0.26251431853979684</v>
      </c>
    </row>
    <row r="64" spans="1:5" x14ac:dyDescent="0.25">
      <c r="A64" s="12" t="s">
        <v>74</v>
      </c>
      <c r="B64" s="23">
        <v>155616.46000000002</v>
      </c>
      <c r="C64" s="23">
        <v>192.28285000000002</v>
      </c>
      <c r="D64" s="4">
        <v>0.11257368998170952</v>
      </c>
      <c r="E64" s="4">
        <v>1.1305225044367399E-2</v>
      </c>
    </row>
    <row r="65" spans="1:5" x14ac:dyDescent="0.25">
      <c r="A65" s="12" t="s">
        <v>21</v>
      </c>
      <c r="B65" s="23">
        <v>15054423.140000001</v>
      </c>
      <c r="C65" s="23">
        <v>13890.218880000002</v>
      </c>
      <c r="D65" s="4">
        <v>10.890441560075546</v>
      </c>
      <c r="E65" s="4">
        <v>1.0936737766096984</v>
      </c>
    </row>
    <row r="66" spans="1:5" x14ac:dyDescent="0.25">
      <c r="A66" s="12" t="s">
        <v>75</v>
      </c>
      <c r="B66" s="23">
        <v>93955.42</v>
      </c>
      <c r="C66" s="23">
        <v>69.363389999999995</v>
      </c>
      <c r="D66" s="4">
        <v>6.7967799313654279E-2</v>
      </c>
      <c r="E66" s="4">
        <v>6.8256736288568529E-3</v>
      </c>
    </row>
    <row r="67" spans="1:5" x14ac:dyDescent="0.25">
      <c r="A67" s="12" t="s">
        <v>76</v>
      </c>
      <c r="B67" s="23">
        <v>7700759.2700000005</v>
      </c>
      <c r="C67" s="23">
        <v>8799.2100100000007</v>
      </c>
      <c r="D67" s="4">
        <v>5.5707660146282452</v>
      </c>
      <c r="E67" s="4">
        <v>0.55944478212554372</v>
      </c>
    </row>
    <row r="68" spans="1:5" x14ac:dyDescent="0.25">
      <c r="A68" s="12" t="s">
        <v>111</v>
      </c>
      <c r="B68" s="23">
        <v>10491.779999999999</v>
      </c>
      <c r="C68" s="23">
        <v>12.515279999999999</v>
      </c>
      <c r="D68" s="4">
        <v>7.5898037333345068E-3</v>
      </c>
      <c r="E68" s="4">
        <v>7.6220686433808459E-4</v>
      </c>
    </row>
    <row r="69" spans="1:5" x14ac:dyDescent="0.25">
      <c r="A69" s="12" t="s">
        <v>77</v>
      </c>
      <c r="B69" s="23">
        <v>1100493.83</v>
      </c>
      <c r="C69" s="23">
        <v>434.78386</v>
      </c>
      <c r="D69" s="4">
        <v>0.7961024897058071</v>
      </c>
      <c r="E69" s="4">
        <v>7.9948679002772569E-2</v>
      </c>
    </row>
    <row r="70" spans="1:5" x14ac:dyDescent="0.25">
      <c r="A70" s="12" t="s">
        <v>22</v>
      </c>
      <c r="B70" s="23">
        <v>9130923.2899999991</v>
      </c>
      <c r="C70" s="23">
        <v>13068.362069999999</v>
      </c>
      <c r="D70" s="4">
        <v>6.605353493423709</v>
      </c>
      <c r="E70" s="4">
        <v>0.66334334206230838</v>
      </c>
    </row>
    <row r="71" spans="1:5" x14ac:dyDescent="0.25">
      <c r="A71" s="12" t="s">
        <v>112</v>
      </c>
      <c r="B71" s="23">
        <v>268503.14</v>
      </c>
      <c r="C71" s="23">
        <v>443.27805000000001</v>
      </c>
      <c r="D71" s="4">
        <v>0.19423645314560906</v>
      </c>
      <c r="E71" s="4">
        <v>1.9506216905456439E-2</v>
      </c>
    </row>
    <row r="72" spans="1:5" x14ac:dyDescent="0.25">
      <c r="A72" s="12" t="s">
        <v>23</v>
      </c>
      <c r="B72" s="23">
        <v>16366.27</v>
      </c>
      <c r="C72" s="23">
        <v>24.207939999999997</v>
      </c>
      <c r="D72" s="4">
        <v>1.1839437840553324E-2</v>
      </c>
      <c r="E72" s="4">
        <v>1.1889768311583416E-3</v>
      </c>
    </row>
    <row r="73" spans="1:5" x14ac:dyDescent="0.25">
      <c r="A73" s="7" t="s">
        <v>16</v>
      </c>
      <c r="B73" s="13">
        <v>138235195.11999997</v>
      </c>
      <c r="C73" s="13">
        <v>128583.58690999997</v>
      </c>
      <c r="D73" s="13">
        <v>100</v>
      </c>
      <c r="E73" s="13">
        <v>10.042510862177673</v>
      </c>
    </row>
    <row r="74" spans="1:5" x14ac:dyDescent="0.25">
      <c r="A74" s="5"/>
      <c r="B74" s="24"/>
      <c r="C74" s="24"/>
      <c r="D74" s="15"/>
      <c r="E74" s="15"/>
    </row>
    <row r="75" spans="1:5" x14ac:dyDescent="0.25">
      <c r="A75" s="9" t="s">
        <v>24</v>
      </c>
      <c r="B75" s="24"/>
      <c r="C75" s="24"/>
      <c r="D75" s="14"/>
      <c r="E75" s="14"/>
    </row>
    <row r="76" spans="1:5" x14ac:dyDescent="0.25">
      <c r="A76" s="12" t="s">
        <v>25</v>
      </c>
      <c r="B76" s="23">
        <v>13998001.559999997</v>
      </c>
      <c r="C76" s="23">
        <v>46287.770189999996</v>
      </c>
      <c r="D76" s="4">
        <v>3.0615225794023573</v>
      </c>
      <c r="E76" s="4">
        <v>1.0169268585547175</v>
      </c>
    </row>
    <row r="77" spans="1:5" x14ac:dyDescent="0.25">
      <c r="A77" s="12" t="s">
        <v>131</v>
      </c>
      <c r="B77" s="23">
        <v>16793.96</v>
      </c>
      <c r="C77" s="23">
        <v>5.5132899999999996</v>
      </c>
      <c r="D77" s="4">
        <v>3.6730305763432148E-3</v>
      </c>
      <c r="E77" s="4">
        <v>1.22004765553788E-3</v>
      </c>
    </row>
    <row r="78" spans="1:5" x14ac:dyDescent="0.25">
      <c r="A78" s="12" t="s">
        <v>113</v>
      </c>
      <c r="B78" s="23">
        <v>15864.230000000001</v>
      </c>
      <c r="C78" s="23">
        <v>27.717230000000001</v>
      </c>
      <c r="D78" s="4">
        <v>3.4696880223688354E-3</v>
      </c>
      <c r="E78" s="4">
        <v>1.1525046277598438E-3</v>
      </c>
    </row>
    <row r="79" spans="1:5" x14ac:dyDescent="0.25">
      <c r="A79" s="12" t="s">
        <v>26</v>
      </c>
      <c r="B79" s="23">
        <v>13542553.26</v>
      </c>
      <c r="C79" s="23">
        <v>59236.688400000006</v>
      </c>
      <c r="D79" s="4">
        <v>2.9619108420965925</v>
      </c>
      <c r="E79" s="4">
        <v>0.98383944911503152</v>
      </c>
    </row>
    <row r="80" spans="1:5" x14ac:dyDescent="0.25">
      <c r="A80" s="12" t="s">
        <v>27</v>
      </c>
      <c r="B80" s="23">
        <v>261207210.13000005</v>
      </c>
      <c r="C80" s="23">
        <v>397650.18066999997</v>
      </c>
      <c r="D80" s="4">
        <v>57.128995756140746</v>
      </c>
      <c r="E80" s="4">
        <v>18.976182170774312</v>
      </c>
    </row>
    <row r="81" spans="1:5" x14ac:dyDescent="0.25">
      <c r="A81" s="12" t="s">
        <v>78</v>
      </c>
      <c r="B81" s="23">
        <v>4214506.83</v>
      </c>
      <c r="C81" s="23">
        <v>19586.10109</v>
      </c>
      <c r="D81" s="4">
        <v>0.92176070746847771</v>
      </c>
      <c r="E81" s="4">
        <v>0.30617550459747928</v>
      </c>
    </row>
    <row r="82" spans="1:5" x14ac:dyDescent="0.25">
      <c r="A82" s="12" t="s">
        <v>79</v>
      </c>
      <c r="B82" s="23">
        <v>3011853.6200000006</v>
      </c>
      <c r="C82" s="23">
        <v>8391.4826600000015</v>
      </c>
      <c r="D82" s="4">
        <v>0.65872673495292366</v>
      </c>
      <c r="E82" s="4">
        <v>0.21880515065560938</v>
      </c>
    </row>
    <row r="83" spans="1:5" x14ac:dyDescent="0.25">
      <c r="A83" s="12" t="s">
        <v>28</v>
      </c>
      <c r="B83" s="23">
        <v>7487542.3500000006</v>
      </c>
      <c r="C83" s="23">
        <v>14875.64184</v>
      </c>
      <c r="D83" s="4">
        <v>1.6376109025634653</v>
      </c>
      <c r="E83" s="4">
        <v>0.5439549986934642</v>
      </c>
    </row>
    <row r="84" spans="1:5" x14ac:dyDescent="0.25">
      <c r="A84" s="12" t="s">
        <v>127</v>
      </c>
      <c r="B84" s="23">
        <v>220519.84000000003</v>
      </c>
      <c r="C84" s="23">
        <v>5.1085400000000005</v>
      </c>
      <c r="D84" s="4">
        <v>4.8230203895347712E-2</v>
      </c>
      <c r="E84" s="4">
        <v>1.602032598574657E-2</v>
      </c>
    </row>
    <row r="85" spans="1:5" x14ac:dyDescent="0.25">
      <c r="A85" s="12" t="s">
        <v>80</v>
      </c>
      <c r="B85" s="23">
        <v>21975322.710000001</v>
      </c>
      <c r="C85" s="23">
        <v>364966.71763000003</v>
      </c>
      <c r="D85" s="4">
        <v>4.8062536911389238</v>
      </c>
      <c r="E85" s="4">
        <v>1.5964633089529709</v>
      </c>
    </row>
    <row r="86" spans="1:5" x14ac:dyDescent="0.25">
      <c r="A86" s="12" t="s">
        <v>29</v>
      </c>
      <c r="B86" s="23">
        <v>34648899.979999997</v>
      </c>
      <c r="C86" s="23">
        <v>146930.68685999999</v>
      </c>
      <c r="D86" s="4">
        <v>7.5781095741086562</v>
      </c>
      <c r="E86" s="4">
        <v>2.517173387787365</v>
      </c>
    </row>
    <row r="87" spans="1:5" x14ac:dyDescent="0.25">
      <c r="A87" s="12" t="s">
        <v>81</v>
      </c>
      <c r="B87" s="23">
        <v>5625028.6499999994</v>
      </c>
      <c r="C87" s="23">
        <v>23148.239689999999</v>
      </c>
      <c r="D87" s="4">
        <v>1.230257915599215</v>
      </c>
      <c r="E87" s="4">
        <v>0.40864709793079812</v>
      </c>
    </row>
    <row r="88" spans="1:5" x14ac:dyDescent="0.25">
      <c r="A88" s="12" t="s">
        <v>30</v>
      </c>
      <c r="B88" s="23">
        <v>25425263.48</v>
      </c>
      <c r="C88" s="23">
        <v>5162.3464100000001</v>
      </c>
      <c r="D88" s="4">
        <v>5.5607950818998315</v>
      </c>
      <c r="E88" s="4">
        <v>1.8470946161719384</v>
      </c>
    </row>
    <row r="89" spans="1:5" x14ac:dyDescent="0.25">
      <c r="A89" s="12" t="s">
        <v>82</v>
      </c>
      <c r="B89" s="23">
        <v>4874923.8599999994</v>
      </c>
      <c r="C89" s="23">
        <v>1796.8676299999997</v>
      </c>
      <c r="D89" s="4">
        <v>1.066201443562155</v>
      </c>
      <c r="E89" s="4">
        <v>0.35415348293783433</v>
      </c>
    </row>
    <row r="90" spans="1:5" x14ac:dyDescent="0.25">
      <c r="A90" s="12" t="s">
        <v>83</v>
      </c>
      <c r="B90" s="23">
        <v>1925595.3800000001</v>
      </c>
      <c r="C90" s="23">
        <v>6662.6358799999998</v>
      </c>
      <c r="D90" s="4">
        <v>0.42114966978635371</v>
      </c>
      <c r="E90" s="4">
        <v>0.13989065883708032</v>
      </c>
    </row>
    <row r="91" spans="1:5" x14ac:dyDescent="0.25">
      <c r="A91" s="12" t="s">
        <v>132</v>
      </c>
      <c r="B91" s="23">
        <v>50731.69</v>
      </c>
      <c r="C91" s="23">
        <v>81.311880000000002</v>
      </c>
      <c r="D91" s="4">
        <v>1.1095599165388348E-2</v>
      </c>
      <c r="E91" s="4">
        <v>3.6855559645238237E-3</v>
      </c>
    </row>
    <row r="92" spans="1:5" x14ac:dyDescent="0.25">
      <c r="A92" s="12" t="s">
        <v>133</v>
      </c>
      <c r="B92" s="23">
        <v>14280.07</v>
      </c>
      <c r="C92" s="23">
        <v>21.88983</v>
      </c>
      <c r="D92" s="4">
        <v>3.1232141640400155E-3</v>
      </c>
      <c r="E92" s="4">
        <v>1.0374185674145238E-3</v>
      </c>
    </row>
    <row r="93" spans="1:5" x14ac:dyDescent="0.25">
      <c r="A93" s="12" t="s">
        <v>84</v>
      </c>
      <c r="B93" s="23">
        <v>987770.16</v>
      </c>
      <c r="C93" s="23">
        <v>4585.0887300000004</v>
      </c>
      <c r="D93" s="4">
        <v>0.21603659887718143</v>
      </c>
      <c r="E93" s="4">
        <v>7.1759529492643595E-2</v>
      </c>
    </row>
    <row r="94" spans="1:5" x14ac:dyDescent="0.25">
      <c r="A94" s="12" t="s">
        <v>85</v>
      </c>
      <c r="B94" s="23">
        <v>3345163.72</v>
      </c>
      <c r="C94" s="23">
        <v>4251.5854300000001</v>
      </c>
      <c r="D94" s="4">
        <v>0.73162545501084997</v>
      </c>
      <c r="E94" s="4">
        <v>0.24301946378200101</v>
      </c>
    </row>
    <row r="95" spans="1:5" x14ac:dyDescent="0.25">
      <c r="A95" s="12" t="s">
        <v>31</v>
      </c>
      <c r="B95" s="23">
        <v>12868004.27</v>
      </c>
      <c r="C95" s="23">
        <v>59261.426820000001</v>
      </c>
      <c r="D95" s="4">
        <v>2.8143792851849745</v>
      </c>
      <c r="E95" s="4">
        <v>0.93483481210297814</v>
      </c>
    </row>
    <row r="96" spans="1:5" x14ac:dyDescent="0.25">
      <c r="A96" s="12" t="s">
        <v>86</v>
      </c>
      <c r="B96" s="23">
        <v>4528.76</v>
      </c>
      <c r="C96" s="23">
        <v>10.81278</v>
      </c>
      <c r="D96" s="4">
        <v>9.9049145960333957E-4</v>
      </c>
      <c r="E96" s="4">
        <v>3.2900536981710868E-4</v>
      </c>
    </row>
    <row r="97" spans="1:5" x14ac:dyDescent="0.25">
      <c r="A97" s="12" t="s">
        <v>87</v>
      </c>
      <c r="B97" s="23">
        <v>907551.45000000007</v>
      </c>
      <c r="C97" s="23">
        <v>4305.9727399999992</v>
      </c>
      <c r="D97" s="4">
        <v>0.19849185215724111</v>
      </c>
      <c r="E97" s="4">
        <v>6.5931800412321079E-2</v>
      </c>
    </row>
    <row r="98" spans="1:5" x14ac:dyDescent="0.25">
      <c r="A98" s="12" t="s">
        <v>114</v>
      </c>
      <c r="B98" s="23">
        <v>216787.83000000002</v>
      </c>
      <c r="C98" s="23">
        <v>947.99412999999993</v>
      </c>
      <c r="D98" s="4">
        <v>4.7413970747167133E-2</v>
      </c>
      <c r="E98" s="4">
        <v>1.5749202912275873E-2</v>
      </c>
    </row>
    <row r="99" spans="1:5" x14ac:dyDescent="0.25">
      <c r="A99" s="12" t="s">
        <v>32</v>
      </c>
      <c r="B99" s="23">
        <v>1980020.11</v>
      </c>
      <c r="C99" s="23">
        <v>9513.2953999999991</v>
      </c>
      <c r="D99" s="4">
        <v>0.43305297891649475</v>
      </c>
      <c r="E99" s="4">
        <v>0.14384450678240007</v>
      </c>
    </row>
    <row r="100" spans="1:5" x14ac:dyDescent="0.25">
      <c r="A100" s="12" t="s">
        <v>49</v>
      </c>
      <c r="B100" s="23">
        <v>1153482.55</v>
      </c>
      <c r="C100" s="23">
        <v>905.12280999999996</v>
      </c>
      <c r="D100" s="4">
        <v>0.2522797884137119</v>
      </c>
      <c r="E100" s="4">
        <v>8.3798203689383302E-2</v>
      </c>
    </row>
    <row r="101" spans="1:5" x14ac:dyDescent="0.25">
      <c r="A101" s="12" t="s">
        <v>88</v>
      </c>
      <c r="B101" s="23">
        <v>157580.51999999999</v>
      </c>
      <c r="C101" s="23">
        <v>762.79966000000013</v>
      </c>
      <c r="D101" s="4">
        <v>3.4464656828768411E-2</v>
      </c>
      <c r="E101" s="4">
        <v>1.1447910081031515E-2</v>
      </c>
    </row>
    <row r="102" spans="1:5" x14ac:dyDescent="0.25">
      <c r="A102" s="12" t="s">
        <v>89</v>
      </c>
      <c r="B102" s="23">
        <v>122884.45</v>
      </c>
      <c r="C102" s="23">
        <v>175.85</v>
      </c>
      <c r="D102" s="4">
        <v>2.6876230633341928E-2</v>
      </c>
      <c r="E102" s="4">
        <v>8.9273098854922746E-3</v>
      </c>
    </row>
    <row r="103" spans="1:5" x14ac:dyDescent="0.25">
      <c r="A103" s="12" t="s">
        <v>33</v>
      </c>
      <c r="B103" s="23">
        <v>24976.879999999997</v>
      </c>
      <c r="C103" s="23">
        <v>53.239879999999999</v>
      </c>
      <c r="D103" s="4">
        <v>5.4627285012978062E-3</v>
      </c>
      <c r="E103" s="4">
        <v>1.8145204517964176E-3</v>
      </c>
    </row>
    <row r="104" spans="1:5" x14ac:dyDescent="0.25">
      <c r="A104" s="12" t="s">
        <v>90</v>
      </c>
      <c r="B104" s="23">
        <v>639400.97</v>
      </c>
      <c r="C104" s="23">
        <v>2787.8331600000001</v>
      </c>
      <c r="D104" s="4">
        <v>0.13984428409699146</v>
      </c>
      <c r="E104" s="4">
        <v>4.6451203551583206E-2</v>
      </c>
    </row>
    <row r="105" spans="1:5" x14ac:dyDescent="0.25">
      <c r="A105" s="12" t="s">
        <v>134</v>
      </c>
      <c r="B105" s="23">
        <v>51461.770000000004</v>
      </c>
      <c r="C105" s="23">
        <v>77.426519999999996</v>
      </c>
      <c r="D105" s="4">
        <v>1.1255275987482523E-2</v>
      </c>
      <c r="E105" s="4">
        <v>3.7385948185138956E-3</v>
      </c>
    </row>
    <row r="106" spans="1:5" x14ac:dyDescent="0.25">
      <c r="A106" s="12" t="s">
        <v>34</v>
      </c>
      <c r="B106" s="23">
        <v>35657261.519999996</v>
      </c>
      <c r="C106" s="23">
        <v>141451.62896999999</v>
      </c>
      <c r="D106" s="4">
        <v>7.7986497426233203</v>
      </c>
      <c r="E106" s="4">
        <v>2.5904288399148894</v>
      </c>
    </row>
    <row r="107" spans="1:5" x14ac:dyDescent="0.25">
      <c r="A107" s="12" t="s">
        <v>23</v>
      </c>
      <c r="B107" s="23">
        <v>851761.83</v>
      </c>
      <c r="C107" s="23">
        <v>1697.9058099999997</v>
      </c>
      <c r="D107" s="4">
        <v>0.18629002601840491</v>
      </c>
      <c r="E107" s="4">
        <v>6.1878795934261738E-2</v>
      </c>
    </row>
    <row r="108" spans="1:5" x14ac:dyDescent="0.25">
      <c r="A108" s="7" t="s">
        <v>24</v>
      </c>
      <c r="B108" s="13">
        <v>457223528.38999999</v>
      </c>
      <c r="C108" s="13">
        <v>1325624.8825599998</v>
      </c>
      <c r="D108" s="13">
        <v>100</v>
      </c>
      <c r="E108" s="13">
        <v>33.216376236990968</v>
      </c>
    </row>
    <row r="109" spans="1:5" x14ac:dyDescent="0.25">
      <c r="A109" s="5"/>
      <c r="B109" s="24"/>
      <c r="C109" s="24"/>
      <c r="D109" s="24"/>
      <c r="E109" s="24"/>
    </row>
    <row r="110" spans="1:5" x14ac:dyDescent="0.25">
      <c r="A110" s="9" t="s">
        <v>35</v>
      </c>
      <c r="B110" s="24"/>
      <c r="C110" s="24"/>
      <c r="D110" s="15"/>
      <c r="E110" s="15"/>
    </row>
    <row r="111" spans="1:5" x14ac:dyDescent="0.25">
      <c r="A111" s="12" t="s">
        <v>36</v>
      </c>
      <c r="B111" s="23">
        <v>29145482.740000002</v>
      </c>
      <c r="C111" s="23">
        <v>113340.28072</v>
      </c>
      <c r="D111" s="4">
        <v>15.556224590291427</v>
      </c>
      <c r="E111" s="4">
        <v>2.1173611159283903</v>
      </c>
    </row>
    <row r="112" spans="1:5" x14ac:dyDescent="0.25">
      <c r="A112" s="12" t="s">
        <v>37</v>
      </c>
      <c r="B112" s="23">
        <v>29863633.84</v>
      </c>
      <c r="C112" s="23">
        <v>57017.328699999998</v>
      </c>
      <c r="D112" s="4">
        <v>15.93953338297896</v>
      </c>
      <c r="E112" s="4">
        <v>2.169533359156131</v>
      </c>
    </row>
    <row r="113" spans="1:5" x14ac:dyDescent="0.25">
      <c r="A113" s="12" t="s">
        <v>91</v>
      </c>
      <c r="B113" s="23">
        <v>523286.31</v>
      </c>
      <c r="C113" s="23">
        <v>919.21699999999998</v>
      </c>
      <c r="D113" s="4">
        <v>0.27930089324658275</v>
      </c>
      <c r="E113" s="4">
        <v>3.8015705389947835E-2</v>
      </c>
    </row>
    <row r="114" spans="1:5" x14ac:dyDescent="0.25">
      <c r="A114" s="12" t="s">
        <v>115</v>
      </c>
      <c r="B114" s="23">
        <v>4671599.72</v>
      </c>
      <c r="C114" s="23">
        <v>20112.711169999999</v>
      </c>
      <c r="D114" s="4">
        <v>2.4934380085091199</v>
      </c>
      <c r="E114" s="4">
        <v>0.33938239021632877</v>
      </c>
    </row>
    <row r="115" spans="1:5" x14ac:dyDescent="0.25">
      <c r="A115" s="12" t="s">
        <v>139</v>
      </c>
      <c r="B115" s="23">
        <v>255424.37</v>
      </c>
      <c r="C115" s="23">
        <v>617.80689000000007</v>
      </c>
      <c r="D115" s="4">
        <v>0.13633120785817168</v>
      </c>
      <c r="E115" s="4">
        <v>1.8556070383979717E-2</v>
      </c>
    </row>
    <row r="116" spans="1:5" x14ac:dyDescent="0.25">
      <c r="A116" s="12" t="s">
        <v>92</v>
      </c>
      <c r="B116" s="23">
        <v>3669533.4799999995</v>
      </c>
      <c r="C116" s="23">
        <v>15532.990389999999</v>
      </c>
      <c r="D116" s="4">
        <v>1.9585912323260304</v>
      </c>
      <c r="E116" s="4">
        <v>0.26658427906174353</v>
      </c>
    </row>
    <row r="117" spans="1:5" x14ac:dyDescent="0.25">
      <c r="A117" s="12" t="s">
        <v>38</v>
      </c>
      <c r="B117" s="23">
        <v>875181</v>
      </c>
      <c r="C117" s="23">
        <v>914.77</v>
      </c>
      <c r="D117" s="4">
        <v>0.46712254913077611</v>
      </c>
      <c r="E117" s="4">
        <v>6.3580151865390733E-2</v>
      </c>
    </row>
    <row r="118" spans="1:5" x14ac:dyDescent="0.25">
      <c r="A118" s="12" t="s">
        <v>39</v>
      </c>
      <c r="B118" s="23">
        <v>5551636.6999999993</v>
      </c>
      <c r="C118" s="23">
        <v>12561.607750000001</v>
      </c>
      <c r="D118" s="4">
        <v>2.9631524075042415</v>
      </c>
      <c r="E118" s="4">
        <v>0.40331531933106024</v>
      </c>
    </row>
    <row r="119" spans="1:5" x14ac:dyDescent="0.25">
      <c r="A119" s="12" t="s">
        <v>93</v>
      </c>
      <c r="B119" s="23">
        <v>1682259.52</v>
      </c>
      <c r="C119" s="23">
        <v>7115.0332200000003</v>
      </c>
      <c r="D119" s="4">
        <v>0.89789581273121322</v>
      </c>
      <c r="E119" s="4">
        <v>0.12221279456318102</v>
      </c>
    </row>
    <row r="120" spans="1:5" x14ac:dyDescent="0.25">
      <c r="A120" s="12" t="s">
        <v>128</v>
      </c>
      <c r="B120" s="23">
        <v>11320.45</v>
      </c>
      <c r="C120" s="23">
        <v>23.562000000000001</v>
      </c>
      <c r="D120" s="4">
        <v>6.0422215076738357E-3</v>
      </c>
      <c r="E120" s="4">
        <v>8.2240808493850139E-4</v>
      </c>
    </row>
    <row r="121" spans="1:5" x14ac:dyDescent="0.25">
      <c r="A121" s="12" t="s">
        <v>94</v>
      </c>
      <c r="B121" s="23">
        <v>7509850.46</v>
      </c>
      <c r="C121" s="23">
        <v>34224.651699999995</v>
      </c>
      <c r="D121" s="4">
        <v>4.0083371216538435</v>
      </c>
      <c r="E121" s="4">
        <v>0.54557563833444112</v>
      </c>
    </row>
    <row r="122" spans="1:5" x14ac:dyDescent="0.25">
      <c r="A122" s="12" t="s">
        <v>40</v>
      </c>
      <c r="B122" s="23">
        <v>2991545.9499999997</v>
      </c>
      <c r="C122" s="23">
        <v>2675.4135799999999</v>
      </c>
      <c r="D122" s="4">
        <v>1.5967195014583835</v>
      </c>
      <c r="E122" s="4">
        <v>0.21732983898564365</v>
      </c>
    </row>
    <row r="123" spans="1:5" x14ac:dyDescent="0.25">
      <c r="A123" s="12" t="s">
        <v>41</v>
      </c>
      <c r="B123" s="23">
        <v>1987485.06</v>
      </c>
      <c r="C123" s="23">
        <v>5031.2677800000001</v>
      </c>
      <c r="D123" s="4">
        <v>1.0608080929390991</v>
      </c>
      <c r="E123" s="4">
        <v>0.1443868204919842</v>
      </c>
    </row>
    <row r="124" spans="1:5" x14ac:dyDescent="0.25">
      <c r="A124" s="12" t="s">
        <v>42</v>
      </c>
      <c r="B124" s="23">
        <v>2730303.29</v>
      </c>
      <c r="C124" s="23">
        <v>8329.3115799999996</v>
      </c>
      <c r="D124" s="4">
        <v>1.4572828166115863</v>
      </c>
      <c r="E124" s="4">
        <v>0.19835108145260918</v>
      </c>
    </row>
    <row r="125" spans="1:5" x14ac:dyDescent="0.25">
      <c r="A125" s="12" t="s">
        <v>116</v>
      </c>
      <c r="B125" s="23">
        <v>645907.81999999995</v>
      </c>
      <c r="C125" s="23">
        <v>1038.3711900000001</v>
      </c>
      <c r="D125" s="4">
        <v>0.34474938027893942</v>
      </c>
      <c r="E125" s="4">
        <v>4.6923913209545753E-2</v>
      </c>
    </row>
    <row r="126" spans="1:5" x14ac:dyDescent="0.25">
      <c r="A126" s="12" t="s">
        <v>149</v>
      </c>
      <c r="B126" s="23">
        <v>297135.35000000003</v>
      </c>
      <c r="C126" s="23">
        <v>292.47665999999998</v>
      </c>
      <c r="D126" s="4">
        <v>0.15859419037760805</v>
      </c>
      <c r="E126" s="4">
        <v>2.1586289781857729E-2</v>
      </c>
    </row>
    <row r="127" spans="1:5" x14ac:dyDescent="0.25">
      <c r="A127" s="12" t="s">
        <v>43</v>
      </c>
      <c r="B127" s="23">
        <v>22044237.579999998</v>
      </c>
      <c r="C127" s="23">
        <v>94380.73507000001</v>
      </c>
      <c r="D127" s="4">
        <v>11.765978068552736</v>
      </c>
      <c r="E127" s="4">
        <v>1.6014698366316835</v>
      </c>
    </row>
    <row r="128" spans="1:5" x14ac:dyDescent="0.25">
      <c r="A128" s="12" t="s">
        <v>117</v>
      </c>
      <c r="B128" s="23">
        <v>136192.6</v>
      </c>
      <c r="C128" s="23">
        <v>218.90960000000001</v>
      </c>
      <c r="D128" s="4">
        <v>7.2691973985664848E-2</v>
      </c>
      <c r="E128" s="4">
        <v>9.8941204058845145E-3</v>
      </c>
    </row>
    <row r="129" spans="1:5" x14ac:dyDescent="0.25">
      <c r="A129" s="12" t="s">
        <v>118</v>
      </c>
      <c r="B129" s="23">
        <v>292710.57999999996</v>
      </c>
      <c r="C129" s="23">
        <v>1371.4289200000001</v>
      </c>
      <c r="D129" s="4">
        <v>0.15623249623466226</v>
      </c>
      <c r="E129" s="4">
        <v>2.1264839077866866E-2</v>
      </c>
    </row>
    <row r="130" spans="1:5" x14ac:dyDescent="0.25">
      <c r="A130" s="12" t="s">
        <v>95</v>
      </c>
      <c r="B130" s="23">
        <v>1257872.5399999998</v>
      </c>
      <c r="C130" s="23">
        <v>5333.7345300000006</v>
      </c>
      <c r="D130" s="4">
        <v>0.67138183686163677</v>
      </c>
      <c r="E130" s="4">
        <v>9.138192799032975E-2</v>
      </c>
    </row>
    <row r="131" spans="1:5" x14ac:dyDescent="0.25">
      <c r="A131" s="12" t="s">
        <v>44</v>
      </c>
      <c r="B131" s="23">
        <v>6660835.4299999997</v>
      </c>
      <c r="C131" s="23">
        <v>29199.221230000003</v>
      </c>
      <c r="D131" s="4">
        <v>3.5551805002647332</v>
      </c>
      <c r="E131" s="4">
        <v>0.48389639193466855</v>
      </c>
    </row>
    <row r="132" spans="1:5" x14ac:dyDescent="0.25">
      <c r="A132" s="12" t="s">
        <v>96</v>
      </c>
      <c r="B132" s="23">
        <v>462844.37</v>
      </c>
      <c r="C132" s="23">
        <v>1922.33403</v>
      </c>
      <c r="D132" s="4">
        <v>0.24704037446565699</v>
      </c>
      <c r="E132" s="4">
        <v>3.3624719154827516E-2</v>
      </c>
    </row>
    <row r="133" spans="1:5" x14ac:dyDescent="0.25">
      <c r="A133" s="12" t="s">
        <v>119</v>
      </c>
      <c r="B133" s="23">
        <v>3902428.7100000004</v>
      </c>
      <c r="C133" s="23">
        <v>16842.2474</v>
      </c>
      <c r="D133" s="4">
        <v>2.0828976483908206</v>
      </c>
      <c r="E133" s="4">
        <v>0.28350365241665537</v>
      </c>
    </row>
    <row r="134" spans="1:5" x14ac:dyDescent="0.25">
      <c r="A134" s="12" t="s">
        <v>120</v>
      </c>
      <c r="B134" s="23">
        <v>2376853.1799999997</v>
      </c>
      <c r="C134" s="23">
        <v>10215.0157</v>
      </c>
      <c r="D134" s="4">
        <v>1.2686309647389413</v>
      </c>
      <c r="E134" s="4">
        <v>0.17267363682042558</v>
      </c>
    </row>
    <row r="135" spans="1:5" x14ac:dyDescent="0.25">
      <c r="A135" s="12" t="s">
        <v>121</v>
      </c>
      <c r="B135" s="23">
        <v>3744342.74</v>
      </c>
      <c r="C135" s="23">
        <v>814.47386000000006</v>
      </c>
      <c r="D135" s="4">
        <v>1.998520220992132</v>
      </c>
      <c r="E135" s="4">
        <v>0.27201902240253534</v>
      </c>
    </row>
    <row r="136" spans="1:5" x14ac:dyDescent="0.25">
      <c r="A136" s="12" t="s">
        <v>97</v>
      </c>
      <c r="B136" s="23">
        <v>12069036.440000001</v>
      </c>
      <c r="C136" s="23">
        <v>51935.494190000005</v>
      </c>
      <c r="D136" s="4">
        <v>6.4417749784387786</v>
      </c>
      <c r="E136" s="4">
        <v>0.87679139483619384</v>
      </c>
    </row>
    <row r="137" spans="1:5" x14ac:dyDescent="0.25">
      <c r="A137" s="12" t="s">
        <v>98</v>
      </c>
      <c r="B137" s="23">
        <v>6776976.3300000001</v>
      </c>
      <c r="C137" s="23">
        <v>10608.42325</v>
      </c>
      <c r="D137" s="4">
        <v>3.6171700010266816</v>
      </c>
      <c r="E137" s="4">
        <v>0.49233379637990127</v>
      </c>
    </row>
    <row r="138" spans="1:5" x14ac:dyDescent="0.25">
      <c r="A138" s="12" t="s">
        <v>45</v>
      </c>
      <c r="B138" s="23">
        <v>6650200.9299999997</v>
      </c>
      <c r="C138" s="23">
        <v>24779.84129</v>
      </c>
      <c r="D138" s="4">
        <v>3.5495044004079821</v>
      </c>
      <c r="E138" s="4">
        <v>0.48312381674735017</v>
      </c>
    </row>
    <row r="139" spans="1:5" x14ac:dyDescent="0.25">
      <c r="A139" s="12" t="s">
        <v>135</v>
      </c>
      <c r="B139" s="23">
        <v>19047.55</v>
      </c>
      <c r="C139" s="23">
        <v>43.449240000000003</v>
      </c>
      <c r="D139" s="4">
        <v>1.0166514253275511E-2</v>
      </c>
      <c r="E139" s="4">
        <v>1.383766468494658E-3</v>
      </c>
    </row>
    <row r="140" spans="1:5" x14ac:dyDescent="0.25">
      <c r="A140" s="12" t="s">
        <v>46</v>
      </c>
      <c r="B140" s="23">
        <v>13407082.940000001</v>
      </c>
      <c r="C140" s="23">
        <v>28781.076350000003</v>
      </c>
      <c r="D140" s="4">
        <v>7.1559491800445185</v>
      </c>
      <c r="E140" s="4">
        <v>0.97399780090871424</v>
      </c>
    </row>
    <row r="141" spans="1:5" x14ac:dyDescent="0.25">
      <c r="A141" s="12" t="s">
        <v>99</v>
      </c>
      <c r="B141" s="23">
        <v>1126936.73</v>
      </c>
      <c r="C141" s="23">
        <v>4890.93523</v>
      </c>
      <c r="D141" s="4">
        <v>0.60149564264615107</v>
      </c>
      <c r="E141" s="4">
        <v>8.1869702879846379E-2</v>
      </c>
    </row>
    <row r="142" spans="1:5" x14ac:dyDescent="0.25">
      <c r="A142" s="12" t="s">
        <v>136</v>
      </c>
      <c r="B142" s="23">
        <v>1067200.6100000001</v>
      </c>
      <c r="C142" s="23">
        <v>1480.92147</v>
      </c>
      <c r="D142" s="4">
        <v>0.5696118510080993</v>
      </c>
      <c r="E142" s="4">
        <v>7.7529993058164701E-2</v>
      </c>
    </row>
    <row r="143" spans="1:5" x14ac:dyDescent="0.25">
      <c r="A143" s="12" t="s">
        <v>140</v>
      </c>
      <c r="B143" s="23">
        <v>126251.81000000001</v>
      </c>
      <c r="C143" s="23">
        <v>617.62543999999991</v>
      </c>
      <c r="D143" s="4">
        <v>6.7386137632757595E-2</v>
      </c>
      <c r="E143" s="4">
        <v>9.1719418646890837E-3</v>
      </c>
    </row>
    <row r="144" spans="1:5" x14ac:dyDescent="0.25">
      <c r="A144" s="12" t="s">
        <v>100</v>
      </c>
      <c r="B144" s="23">
        <v>9107234.6199999992</v>
      </c>
      <c r="C144" s="23">
        <v>39023.039420000001</v>
      </c>
      <c r="D144" s="4">
        <v>4.860931225913788</v>
      </c>
      <c r="E144" s="4">
        <v>0.66162240749438583</v>
      </c>
    </row>
    <row r="145" spans="1:5" x14ac:dyDescent="0.25">
      <c r="A145" s="12" t="s">
        <v>23</v>
      </c>
      <c r="B145" s="23">
        <v>3715887.81</v>
      </c>
      <c r="C145" s="23">
        <v>9634.3884799999996</v>
      </c>
      <c r="D145" s="4">
        <v>1.9833325747373141</v>
      </c>
      <c r="E145" s="4">
        <v>0.26995182856409611</v>
      </c>
    </row>
    <row r="146" spans="1:5" x14ac:dyDescent="0.25">
      <c r="A146" s="7" t="s">
        <v>35</v>
      </c>
      <c r="B146" s="13">
        <v>187355759.56000003</v>
      </c>
      <c r="C146" s="13">
        <v>611840.09502999985</v>
      </c>
      <c r="D146" s="13">
        <v>100</v>
      </c>
      <c r="E146" s="13">
        <v>13.61102177227389</v>
      </c>
    </row>
    <row r="147" spans="1:5" x14ac:dyDescent="0.25">
      <c r="A147" s="6"/>
      <c r="B147" s="25"/>
      <c r="C147" s="25"/>
      <c r="D147" s="15"/>
      <c r="E147" s="15"/>
    </row>
    <row r="148" spans="1:5" x14ac:dyDescent="0.25">
      <c r="A148" s="16" t="s">
        <v>47</v>
      </c>
      <c r="B148" s="26"/>
      <c r="C148" s="26"/>
      <c r="D148" s="3"/>
      <c r="E148" s="3"/>
    </row>
    <row r="149" spans="1:5" x14ac:dyDescent="0.25">
      <c r="A149" s="12" t="s">
        <v>101</v>
      </c>
      <c r="B149" s="23">
        <v>9970.49</v>
      </c>
      <c r="C149" s="23">
        <v>8.6769300000000005</v>
      </c>
      <c r="D149" s="4">
        <v>0.20735564811490984</v>
      </c>
      <c r="E149" s="4">
        <v>7.2433618688289578E-4</v>
      </c>
    </row>
    <row r="150" spans="1:5" x14ac:dyDescent="0.25">
      <c r="A150" s="12" t="s">
        <v>102</v>
      </c>
      <c r="B150" s="23">
        <v>1822575.49</v>
      </c>
      <c r="C150" s="23">
        <v>665.89598000000001</v>
      </c>
      <c r="D150" s="4">
        <v>37.903986861959574</v>
      </c>
      <c r="E150" s="4">
        <v>0.13240646956496879</v>
      </c>
    </row>
    <row r="151" spans="1:5" x14ac:dyDescent="0.25">
      <c r="A151" s="12" t="s">
        <v>103</v>
      </c>
      <c r="B151" s="23">
        <v>2974103.1</v>
      </c>
      <c r="C151" s="23">
        <v>1335.10328</v>
      </c>
      <c r="D151" s="4">
        <v>61.852233527245147</v>
      </c>
      <c r="E151" s="4">
        <v>0.21606265076747483</v>
      </c>
    </row>
    <row r="152" spans="1:5" x14ac:dyDescent="0.25">
      <c r="A152" s="12" t="s">
        <v>23</v>
      </c>
      <c r="B152" s="23">
        <v>1751.41</v>
      </c>
      <c r="C152" s="23">
        <v>3.069</v>
      </c>
      <c r="D152" s="4">
        <v>3.642396268036318E-2</v>
      </c>
      <c r="E152" s="4">
        <v>1.2723643883786782E-4</v>
      </c>
    </row>
    <row r="153" spans="1:5" x14ac:dyDescent="0.25">
      <c r="A153" s="7" t="s">
        <v>47</v>
      </c>
      <c r="B153" s="13">
        <v>4808400.49</v>
      </c>
      <c r="C153" s="13">
        <v>2012.7451900000001</v>
      </c>
      <c r="D153" s="13">
        <v>100</v>
      </c>
      <c r="E153" s="13">
        <v>0.34932069295816437</v>
      </c>
    </row>
    <row r="154" spans="1:5" x14ac:dyDescent="0.25">
      <c r="A154" s="7" t="s">
        <v>0</v>
      </c>
      <c r="B154" s="13">
        <v>1376500329.6199999</v>
      </c>
      <c r="C154" s="13">
        <v>3416523.2829299998</v>
      </c>
      <c r="D154" s="13"/>
      <c r="E154" s="13">
        <v>100</v>
      </c>
    </row>
    <row r="155" spans="1:5" x14ac:dyDescent="0.25">
      <c r="A155" s="52" t="s">
        <v>48</v>
      </c>
      <c r="B155" s="41"/>
      <c r="C155" s="41"/>
      <c r="D155" s="42"/>
      <c r="E155" s="6"/>
    </row>
    <row r="156" spans="1:5" ht="15.75" x14ac:dyDescent="0.3">
      <c r="A156" s="43" t="s">
        <v>150</v>
      </c>
      <c r="B156" s="44"/>
      <c r="C156" s="44"/>
      <c r="D156" s="41"/>
      <c r="E156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 2025</vt:lpstr>
      <vt:lpstr>enero- Febrero 2025</vt:lpstr>
      <vt:lpstr>enero a marzo 2025</vt:lpstr>
      <vt:lpstr>enero-abril 2025</vt:lpstr>
      <vt:lpstr>enero a mayo 2025</vt:lpstr>
      <vt:lpstr>1° semestre 2025</vt:lpstr>
      <vt:lpstr>enero a julio 2025</vt:lpstr>
      <vt:lpstr>enero a agosto 2025</vt:lpstr>
      <vt:lpstr>enero a septiembre 2025</vt:lpstr>
      <vt:lpstr>enero a octubre 2025</vt:lpstr>
      <vt:lpstr>enero a noviembre 2025</vt:lpstr>
      <vt:lpstr>Año 2025</vt:lpstr>
      <vt:lpstr>'enero a marzo 2025'!Área_de_impresión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mariel</cp:lastModifiedBy>
  <dcterms:created xsi:type="dcterms:W3CDTF">2023-11-13T13:53:09Z</dcterms:created>
  <dcterms:modified xsi:type="dcterms:W3CDTF">2026-06-02T13:22:45Z</dcterms:modified>
</cp:coreProperties>
</file>