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HP\Winword\INFORMATICA\ESTELA\WEB\series\2026\"/>
    </mc:Choice>
  </mc:AlternateContent>
  <bookViews>
    <workbookView xWindow="0" yWindow="0" windowWidth="28800" windowHeight="12435"/>
  </bookViews>
  <sheets>
    <sheet name="Consumo de gas " sheetId="25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7" i="25" l="1"/>
  <c r="C187" i="25"/>
  <c r="D186" i="25"/>
  <c r="C186" i="25"/>
  <c r="D185" i="25"/>
  <c r="C185" i="25"/>
  <c r="D184" i="25"/>
  <c r="C184" i="25"/>
  <c r="D183" i="25"/>
  <c r="C183" i="25"/>
  <c r="D182" i="25"/>
  <c r="C182" i="25"/>
  <c r="D181" i="25"/>
  <c r="C181" i="25"/>
  <c r="D180" i="25"/>
  <c r="C180" i="25"/>
  <c r="D179" i="25"/>
  <c r="C179" i="25"/>
  <c r="D178" i="25"/>
  <c r="C178" i="25"/>
  <c r="D177" i="25"/>
  <c r="C177" i="25"/>
  <c r="D176" i="25"/>
  <c r="C176" i="25"/>
  <c r="D175" i="25"/>
  <c r="C175" i="25"/>
  <c r="D174" i="25"/>
  <c r="C174" i="25"/>
  <c r="D173" i="25"/>
  <c r="C173" i="25"/>
  <c r="D172" i="25"/>
  <c r="C172" i="25"/>
  <c r="D171" i="25"/>
  <c r="C171" i="25"/>
  <c r="D170" i="25"/>
  <c r="C170" i="25"/>
  <c r="D169" i="25"/>
  <c r="C169" i="25"/>
  <c r="D168" i="25"/>
  <c r="C168" i="25"/>
  <c r="D167" i="25"/>
  <c r="C167" i="25"/>
  <c r="D166" i="25"/>
  <c r="C166" i="25"/>
  <c r="D165" i="25"/>
  <c r="C165" i="25"/>
  <c r="D164" i="25"/>
  <c r="C164" i="25"/>
  <c r="D163" i="25"/>
  <c r="C163" i="25"/>
  <c r="D162" i="25"/>
  <c r="C162" i="25"/>
  <c r="D161" i="25"/>
  <c r="C161" i="25"/>
  <c r="D160" i="25"/>
  <c r="C160" i="25"/>
  <c r="D159" i="25"/>
  <c r="C159" i="25"/>
  <c r="D158" i="25"/>
  <c r="C158" i="25"/>
  <c r="D157" i="25"/>
  <c r="C157" i="25"/>
  <c r="D156" i="25"/>
  <c r="C156" i="25"/>
  <c r="D155" i="25"/>
  <c r="C155" i="25"/>
  <c r="D154" i="25"/>
  <c r="C154" i="25"/>
  <c r="D153" i="25"/>
  <c r="C153" i="25"/>
  <c r="D152" i="25"/>
  <c r="C152" i="25"/>
  <c r="D151" i="25"/>
  <c r="C151" i="25"/>
  <c r="D150" i="25"/>
  <c r="C150" i="25"/>
  <c r="D149" i="25"/>
  <c r="C149" i="25"/>
  <c r="D148" i="25"/>
  <c r="C148" i="25"/>
  <c r="D147" i="25"/>
  <c r="C147" i="25"/>
  <c r="D146" i="25"/>
  <c r="C146" i="25"/>
  <c r="D145" i="25"/>
  <c r="C145" i="25"/>
  <c r="D144" i="25"/>
  <c r="C144" i="25"/>
  <c r="D143" i="25"/>
  <c r="C143" i="25"/>
  <c r="D142" i="25"/>
  <c r="C142" i="25"/>
  <c r="D141" i="25"/>
  <c r="C141" i="25"/>
  <c r="D140" i="25"/>
  <c r="C140" i="25"/>
  <c r="D139" i="25"/>
  <c r="C139" i="25"/>
  <c r="D138" i="25"/>
  <c r="C138" i="25"/>
  <c r="D137" i="25"/>
  <c r="C137" i="25"/>
  <c r="D136" i="25"/>
  <c r="C136" i="25"/>
  <c r="D135" i="25"/>
  <c r="C135" i="25"/>
  <c r="D134" i="25"/>
  <c r="C134" i="25"/>
  <c r="D133" i="25"/>
  <c r="C133" i="25"/>
  <c r="D132" i="25"/>
  <c r="C132" i="25"/>
  <c r="D131" i="25"/>
  <c r="C131" i="25"/>
  <c r="D130" i="25"/>
  <c r="C130" i="25"/>
  <c r="D129" i="25"/>
  <c r="C129" i="25"/>
  <c r="D128" i="25"/>
  <c r="C128" i="25"/>
  <c r="D127" i="25"/>
  <c r="C127" i="25"/>
  <c r="D126" i="25"/>
  <c r="C126" i="25"/>
  <c r="D125" i="25"/>
  <c r="C125" i="25"/>
  <c r="D124" i="25"/>
  <c r="C124" i="25"/>
  <c r="D123" i="25"/>
  <c r="C123" i="25"/>
  <c r="D122" i="25"/>
  <c r="C122" i="25"/>
  <c r="D121" i="25"/>
  <c r="C121" i="25"/>
  <c r="D120" i="25"/>
  <c r="C120" i="25"/>
  <c r="D119" i="25"/>
  <c r="C119" i="25"/>
  <c r="D118" i="25"/>
  <c r="C118" i="25"/>
  <c r="D117" i="25"/>
  <c r="C117" i="25"/>
  <c r="D116" i="25"/>
  <c r="C116" i="25"/>
  <c r="D115" i="25"/>
  <c r="C115" i="25"/>
  <c r="D114" i="25"/>
  <c r="C114" i="25"/>
  <c r="D113" i="25"/>
  <c r="C113" i="25"/>
  <c r="D112" i="25"/>
  <c r="C112" i="25"/>
  <c r="D111" i="25"/>
  <c r="C111" i="25"/>
  <c r="D110" i="25"/>
  <c r="C110" i="25"/>
  <c r="D109" i="25"/>
  <c r="C109" i="25"/>
  <c r="D108" i="25"/>
  <c r="C108" i="25"/>
  <c r="D107" i="25"/>
  <c r="C107" i="25"/>
  <c r="D106" i="25"/>
  <c r="C106" i="25"/>
  <c r="D105" i="25"/>
  <c r="C105" i="25"/>
  <c r="D104" i="25"/>
  <c r="C104" i="25"/>
  <c r="D103" i="25"/>
  <c r="C103" i="25"/>
  <c r="D102" i="25"/>
  <c r="C102" i="25"/>
  <c r="D101" i="25"/>
  <c r="C101" i="25"/>
  <c r="D100" i="25"/>
  <c r="C100" i="25"/>
  <c r="D99" i="25"/>
  <c r="C99" i="25"/>
  <c r="D98" i="25"/>
  <c r="C98" i="25"/>
  <c r="D97" i="25"/>
  <c r="C97" i="25"/>
  <c r="D96" i="25"/>
  <c r="C96" i="25"/>
  <c r="D95" i="25"/>
  <c r="C95" i="25"/>
  <c r="D94" i="25"/>
  <c r="C94" i="25"/>
  <c r="D93" i="25"/>
  <c r="C93" i="25"/>
  <c r="D92" i="25"/>
  <c r="C92" i="25"/>
  <c r="D91" i="25"/>
  <c r="C91" i="25"/>
  <c r="D90" i="25"/>
  <c r="C90" i="25"/>
  <c r="D89" i="25"/>
  <c r="C89" i="25"/>
  <c r="D88" i="25"/>
  <c r="C88" i="25"/>
  <c r="D87" i="25"/>
  <c r="C87" i="25"/>
  <c r="D86" i="25"/>
  <c r="C86" i="25"/>
  <c r="D85" i="25"/>
  <c r="C85" i="25"/>
  <c r="D84" i="25"/>
  <c r="C84" i="25"/>
  <c r="D83" i="25"/>
  <c r="C83" i="25"/>
  <c r="D82" i="25"/>
  <c r="C82" i="25"/>
  <c r="D81" i="25"/>
  <c r="C81" i="25"/>
  <c r="D80" i="25"/>
  <c r="C80" i="25"/>
  <c r="D79" i="25"/>
  <c r="C79" i="25"/>
  <c r="D78" i="25"/>
  <c r="C78" i="25"/>
  <c r="D77" i="25"/>
  <c r="C77" i="25"/>
  <c r="D76" i="25"/>
  <c r="C76" i="25"/>
  <c r="D75" i="25"/>
  <c r="C75" i="25"/>
  <c r="D74" i="25"/>
  <c r="C74" i="25"/>
  <c r="D73" i="25"/>
  <c r="C73" i="25"/>
  <c r="D72" i="25"/>
  <c r="C72" i="25"/>
  <c r="D71" i="25"/>
  <c r="C71" i="25"/>
  <c r="D70" i="25"/>
  <c r="C70" i="25"/>
  <c r="D69" i="25"/>
  <c r="C69" i="25"/>
  <c r="D68" i="25"/>
  <c r="C68" i="25"/>
  <c r="D67" i="25"/>
  <c r="C67" i="25"/>
  <c r="D66" i="25"/>
  <c r="C66" i="25"/>
  <c r="D65" i="25"/>
  <c r="C65" i="25"/>
  <c r="D64" i="25"/>
  <c r="C64" i="25"/>
  <c r="D63" i="25"/>
  <c r="C63" i="25"/>
  <c r="D62" i="25"/>
  <c r="C62" i="25"/>
  <c r="D61" i="25"/>
  <c r="C61" i="25"/>
  <c r="D60" i="25"/>
  <c r="C60" i="25"/>
  <c r="D59" i="25"/>
  <c r="C59" i="25"/>
  <c r="D58" i="25"/>
  <c r="C58" i="25"/>
  <c r="D57" i="25"/>
  <c r="C57" i="25"/>
  <c r="D56" i="25"/>
  <c r="C56" i="25"/>
  <c r="D55" i="25"/>
  <c r="C55" i="25"/>
  <c r="D54" i="25"/>
  <c r="C54" i="25"/>
  <c r="D53" i="25"/>
  <c r="C53" i="25"/>
  <c r="D52" i="25"/>
  <c r="C52" i="25"/>
  <c r="D51" i="25"/>
  <c r="C51" i="25"/>
  <c r="D50" i="25"/>
  <c r="C50" i="25"/>
  <c r="D49" i="25"/>
  <c r="C49" i="25"/>
  <c r="D48" i="25"/>
  <c r="C48" i="25"/>
  <c r="D47" i="25"/>
  <c r="C47" i="25"/>
  <c r="D46" i="25"/>
  <c r="C46" i="25"/>
  <c r="D45" i="25"/>
  <c r="C45" i="25"/>
  <c r="D44" i="25"/>
  <c r="C44" i="25"/>
  <c r="D43" i="25"/>
  <c r="C43" i="25"/>
  <c r="D42" i="25"/>
  <c r="C42" i="25"/>
  <c r="D41" i="25"/>
  <c r="C41" i="25"/>
  <c r="D40" i="25"/>
  <c r="C40" i="25"/>
  <c r="D39" i="25"/>
  <c r="C39" i="25"/>
  <c r="D38" i="25"/>
  <c r="C38" i="25"/>
  <c r="D37" i="25"/>
  <c r="C37" i="25"/>
  <c r="D36" i="25"/>
  <c r="C36" i="25"/>
  <c r="D35" i="25"/>
  <c r="C35" i="25"/>
  <c r="D34" i="25"/>
  <c r="C34" i="25"/>
  <c r="D33" i="25"/>
  <c r="C33" i="25"/>
  <c r="D32" i="25"/>
  <c r="C32" i="25"/>
  <c r="D31" i="25"/>
  <c r="C31" i="25"/>
  <c r="D30" i="25"/>
  <c r="C30" i="25"/>
  <c r="D29" i="25"/>
  <c r="C29" i="25"/>
  <c r="D28" i="25"/>
  <c r="C28" i="25"/>
  <c r="D27" i="25"/>
  <c r="C27" i="25"/>
  <c r="D26" i="25"/>
  <c r="C26" i="25"/>
  <c r="D25" i="25"/>
  <c r="C25" i="25"/>
  <c r="D24" i="25"/>
  <c r="C24" i="25"/>
  <c r="D23" i="25"/>
  <c r="C23" i="25"/>
  <c r="D22" i="25"/>
  <c r="C22" i="25"/>
  <c r="D21" i="25"/>
  <c r="C21" i="25"/>
  <c r="D20" i="25"/>
  <c r="C20" i="25"/>
  <c r="D19" i="25"/>
  <c r="C19" i="25"/>
  <c r="D18" i="25"/>
  <c r="C18" i="25"/>
  <c r="D17" i="25"/>
  <c r="C17" i="25"/>
  <c r="C16" i="25"/>
  <c r="C15" i="25"/>
  <c r="C14" i="25"/>
  <c r="C13" i="25"/>
  <c r="C12" i="25"/>
  <c r="C11" i="25"/>
  <c r="C10" i="25"/>
  <c r="C9" i="25"/>
  <c r="C8" i="25"/>
  <c r="C7" i="25"/>
  <c r="C6" i="25"/>
</calcChain>
</file>

<file path=xl/sharedStrings.xml><?xml version="1.0" encoding="utf-8"?>
<sst xmlns="http://schemas.openxmlformats.org/spreadsheetml/2006/main" count="19" uniqueCount="7">
  <si>
    <r>
      <t>CONSUMO DE GAS - (EN MILES DE M</t>
    </r>
    <r>
      <rPr>
        <b/>
        <vertAlign val="superscript"/>
        <sz val="11"/>
        <color indexed="8"/>
        <rFont val="AvenirNext LT Pro Bold"/>
        <family val="2"/>
      </rPr>
      <t>3</t>
    </r>
    <r>
      <rPr>
        <b/>
        <sz val="11"/>
        <color indexed="8"/>
        <rFont val="AvenirNext LT Pro Bold"/>
        <family val="2"/>
      </rPr>
      <t xml:space="preserve"> DE 9300 KCAL)</t>
    </r>
  </si>
  <si>
    <t>Mes</t>
  </si>
  <si>
    <t>Gas</t>
  </si>
  <si>
    <t>Variación respecto
a mes anterior</t>
  </si>
  <si>
    <t>Variación respecto
a igual mes año anterior</t>
  </si>
  <si>
    <t>-</t>
  </si>
  <si>
    <t>Fuente: Enargas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</si>
</sst>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family val="2"/>
      <scheme val="minor"/>
    </font>
    <font>
      <sz val="10"/>
      <name val="AvenirNext LT Pro Regular"/>
      <family val="2"/>
    </font>
    <font>
      <u/>
      <sz val="11"/>
      <color theme="10"/>
      <name val="Calibri"/>
      <family val="2"/>
    </font>
    <font>
      <b/>
      <sz val="10"/>
      <name val="AvenirNext LT Pro Regular"/>
      <family val="2"/>
    </font>
    <font>
      <b/>
      <sz val="11"/>
      <color theme="1"/>
      <name val="AvenirNext LT Pro Bold"/>
      <family val="2"/>
    </font>
    <font>
      <b/>
      <vertAlign val="superscript"/>
      <sz val="11"/>
      <color indexed="8"/>
      <name val="AvenirNext LT Pro Bold"/>
      <family val="2"/>
    </font>
    <font>
      <b/>
      <sz val="11"/>
      <color indexed="8"/>
      <name val="AvenirNext LT Pro Bold"/>
      <family val="2"/>
    </font>
    <font>
      <sz val="10"/>
      <name val="AvenirNext LT Pro Bold"/>
      <family val="2"/>
    </font>
    <font>
      <b/>
      <sz val="10"/>
      <name val="AvenirNext LT Pro Bold"/>
      <family val="2"/>
    </font>
    <font>
      <sz val="11"/>
      <color indexed="8"/>
      <name val="Calibri"/>
      <family val="2"/>
    </font>
    <font>
      <sz val="11"/>
      <name val="AvenirNext LT Pro Regular"/>
      <family val="2"/>
    </font>
    <font>
      <sz val="8"/>
      <name val="AvenirNext LT Pro Regular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20">
    <xf numFmtId="0" fontId="0" fillId="0" borderId="0" xfId="0"/>
    <xf numFmtId="0" fontId="1" fillId="2" borderId="0" xfId="0" applyFont="1" applyFill="1"/>
    <xf numFmtId="0" fontId="3" fillId="2" borderId="0" xfId="1" applyFont="1" applyFill="1" applyBorder="1" applyAlignment="1" applyProtection="1">
      <alignment vertical="center" shrinkToFit="1"/>
    </xf>
    <xf numFmtId="0" fontId="7" fillId="2" borderId="0" xfId="0" applyFont="1" applyFill="1" applyAlignment="1">
      <alignment wrapText="1"/>
    </xf>
    <xf numFmtId="0" fontId="7" fillId="2" borderId="0" xfId="0" applyFont="1" applyFill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7" fontId="1" fillId="2" borderId="2" xfId="0" applyNumberFormat="1" applyFont="1" applyFill="1" applyBorder="1" applyAlignment="1">
      <alignment horizontal="left"/>
    </xf>
    <xf numFmtId="3" fontId="1" fillId="2" borderId="0" xfId="0" applyNumberFormat="1" applyFont="1" applyFill="1" applyAlignment="1">
      <alignment wrapText="1"/>
    </xf>
    <xf numFmtId="0" fontId="1" fillId="2" borderId="0" xfId="0" applyFont="1" applyFill="1" applyBorder="1" applyAlignment="1">
      <alignment horizontal="center" vertical="center" wrapText="1"/>
    </xf>
    <xf numFmtId="17" fontId="1" fillId="2" borderId="0" xfId="0" applyNumberFormat="1" applyFont="1" applyFill="1" applyBorder="1" applyAlignment="1">
      <alignment horizontal="left"/>
    </xf>
    <xf numFmtId="10" fontId="1" fillId="2" borderId="0" xfId="2" applyNumberFormat="1" applyFont="1" applyFill="1" applyBorder="1" applyAlignment="1">
      <alignment horizontal="center" vertical="center" wrapText="1"/>
    </xf>
    <xf numFmtId="10" fontId="1" fillId="2" borderId="0" xfId="2" applyNumberFormat="1" applyFont="1" applyFill="1" applyAlignment="1">
      <alignment horizontal="center"/>
    </xf>
    <xf numFmtId="0" fontId="1" fillId="2" borderId="0" xfId="0" applyFont="1" applyFill="1" applyBorder="1"/>
    <xf numFmtId="10" fontId="1" fillId="2" borderId="0" xfId="3" applyNumberFormat="1" applyFont="1" applyFill="1" applyBorder="1" applyAlignment="1">
      <alignment horizontal="center" vertical="center" wrapText="1"/>
    </xf>
    <xf numFmtId="10" fontId="1" fillId="2" borderId="0" xfId="3" applyNumberFormat="1" applyFont="1" applyFill="1" applyAlignment="1">
      <alignment horizontal="center"/>
    </xf>
    <xf numFmtId="3" fontId="1" fillId="2" borderId="0" xfId="0" applyNumberFormat="1" applyFont="1" applyFill="1"/>
    <xf numFmtId="0" fontId="10" fillId="2" borderId="0" xfId="0" applyFont="1" applyFill="1"/>
    <xf numFmtId="0" fontId="11" fillId="2" borderId="0" xfId="0" applyFont="1" applyFill="1"/>
    <xf numFmtId="0" fontId="4" fillId="0" borderId="0" xfId="0" applyFont="1" applyAlignment="1">
      <alignment horizontal="center"/>
    </xf>
  </cellXfs>
  <cellStyles count="4">
    <cellStyle name="Hipervínculo" xfId="1" builtinId="8"/>
    <cellStyle name="Normal" xfId="0" builtinId="0"/>
    <cellStyle name="Porcentaje 2" xfId="2"/>
    <cellStyle name="Porcentaje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50" b="0" i="0" u="none" strike="noStrike" baseline="0">
                <a:solidFill>
                  <a:srgbClr val="000000"/>
                </a:solidFill>
                <a:latin typeface="AvenirNext LT Pro Bold"/>
                <a:ea typeface="AvenirNext LT Pro Bold"/>
                <a:cs typeface="AvenirNext LT Pro Bold"/>
              </a:defRPr>
            </a:pPr>
            <a:r>
              <a:rPr lang="es-AR"/>
              <a:t>  Consumo Gas</a:t>
            </a:r>
          </a:p>
        </c:rich>
      </c:tx>
      <c:layout>
        <c:manualLayout>
          <c:xMode val="edge"/>
          <c:yMode val="edge"/>
          <c:x val="0.85356595405600932"/>
          <c:y val="0.15630565047293615"/>
        </c:manualLayout>
      </c:layout>
      <c:overlay val="1"/>
      <c:spPr>
        <a:solidFill>
          <a:srgbClr val="00A8E1"/>
        </a:solidFill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1050358052780022E-2"/>
          <c:y val="5.1935677851589306E-2"/>
          <c:w val="0.92202462380300965"/>
          <c:h val="0.89014084507042268"/>
        </c:manualLayout>
      </c:layout>
      <c:lineChart>
        <c:grouping val="standard"/>
        <c:varyColors val="0"/>
        <c:ser>
          <c:idx val="0"/>
          <c:order val="0"/>
          <c:tx>
            <c:strRef>
              <c:f>'Consumo de gas '!$B$4</c:f>
              <c:strCache>
                <c:ptCount val="1"/>
                <c:pt idx="0">
                  <c:v>Gas</c:v>
                </c:pt>
              </c:strCache>
            </c:strRef>
          </c:tx>
          <c:spPr>
            <a:ln w="19050">
              <a:solidFill>
                <a:srgbClr val="2A8EC1"/>
              </a:solidFill>
            </a:ln>
          </c:spPr>
          <c:marker>
            <c:symbol val="circle"/>
            <c:size val="5"/>
            <c:spPr>
              <a:solidFill>
                <a:srgbClr val="2A8EC1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3.8328318147981162E-2"/>
                  <c:y val="3.10297061923863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6.1337219665118424E-2"/>
                  <c:y val="-2.99555008454131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8.4417417197018146E-2"/>
                  <c:y val="1.492454952564891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2488685252559113E-2"/>
                  <c:y val="-5.467269421510990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6129150633800603E-2"/>
                  <c:y val="-4.188297217564785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6.1666020109670046E-2"/>
                  <c:y val="2.603221767090434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8.6021297936958951E-2"/>
                  <c:y val="-1.461807840057728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7.9320031733716309E-2"/>
                  <c:y val="1.703249357981195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7.4019522526395251E-2"/>
                  <c:y val="1.436254430460343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6.8481639528747321E-2"/>
                  <c:y val="3.073257352264929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5.2514407736316583E-2"/>
                  <c:y val="3.744833782569631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5.5936476648807715E-2"/>
                  <c:y val="-6.987881231827153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1.2114031684787738E-2"/>
                  <c:y val="-3.745909119850585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venirNext LT Pro Bold"/>
                    <a:ea typeface="AvenirNext LT Pro Bold"/>
                    <a:cs typeface="AvenirNext LT Pro Bold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'Consumo de gas '!$A$175:$A$187</c:f>
              <c:numCache>
                <c:formatCode>mmm\-yy</c:formatCode>
                <c:ptCount val="13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  <c:pt idx="7">
                  <c:v>45931</c:v>
                </c:pt>
                <c:pt idx="8">
                  <c:v>45962</c:v>
                </c:pt>
                <c:pt idx="9">
                  <c:v>45992</c:v>
                </c:pt>
                <c:pt idx="10">
                  <c:v>46023</c:v>
                </c:pt>
                <c:pt idx="11">
                  <c:v>46054</c:v>
                </c:pt>
                <c:pt idx="12">
                  <c:v>46082</c:v>
                </c:pt>
              </c:numCache>
            </c:numRef>
          </c:cat>
          <c:val>
            <c:numRef>
              <c:f>'Consumo de gas '!$B$175:$B$187</c:f>
              <c:numCache>
                <c:formatCode>#,##0</c:formatCode>
                <c:ptCount val="13"/>
                <c:pt idx="0">
                  <c:v>20925</c:v>
                </c:pt>
                <c:pt idx="1">
                  <c:v>23885</c:v>
                </c:pt>
                <c:pt idx="2">
                  <c:v>28665.491000000002</c:v>
                </c:pt>
                <c:pt idx="3">
                  <c:v>46456.373000000007</c:v>
                </c:pt>
                <c:pt idx="4">
                  <c:v>46487.396000000001</c:v>
                </c:pt>
                <c:pt idx="5">
                  <c:v>39574.441999999995</c:v>
                </c:pt>
                <c:pt idx="6">
                  <c:v>30088.010999999999</c:v>
                </c:pt>
                <c:pt idx="7">
                  <c:v>22824.28</c:v>
                </c:pt>
                <c:pt idx="8">
                  <c:v>21251.043000000001</c:v>
                </c:pt>
                <c:pt idx="9">
                  <c:v>19569.919999999998</c:v>
                </c:pt>
                <c:pt idx="10">
                  <c:v>18555.824999999997</c:v>
                </c:pt>
                <c:pt idx="11">
                  <c:v>18351.674999999999</c:v>
                </c:pt>
                <c:pt idx="12">
                  <c:v>21497.975999999999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032896"/>
        <c:axId val="543021920"/>
      </c:lineChart>
      <c:dateAx>
        <c:axId val="543032896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venirNext LT Pro Regular"/>
                <a:ea typeface="AvenirNext LT Pro Regular"/>
                <a:cs typeface="AvenirNext LT Pro Regular"/>
              </a:defRPr>
            </a:pPr>
            <a:endParaRPr lang="es-AR"/>
          </a:p>
        </c:txPr>
        <c:crossAx val="543021920"/>
        <c:crosses val="autoZero"/>
        <c:auto val="1"/>
        <c:lblOffset val="100"/>
        <c:baseTimeUnit val="months"/>
      </c:dateAx>
      <c:valAx>
        <c:axId val="543021920"/>
        <c:scaling>
          <c:orientation val="minMax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venirNext LT Pro Regular"/>
                <a:ea typeface="AvenirNext LT Pro Regular"/>
                <a:cs typeface="AvenirNext LT Pro Regular"/>
              </a:defRPr>
            </a:pPr>
            <a:endParaRPr lang="es-AR"/>
          </a:p>
        </c:txPr>
        <c:crossAx val="543032896"/>
        <c:crosses val="autoZero"/>
        <c:crossBetween val="between"/>
        <c:majorUnit val="10000"/>
        <c:minorUnit val="10000"/>
      </c:valAx>
    </c:plotArea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AvenirNext LT Pro Regular"/>
          <a:ea typeface="AvenirNext LT Pro Regular"/>
          <a:cs typeface="AvenirNext LT Pro Regular"/>
        </a:defRPr>
      </a:pPr>
      <a:endParaRPr lang="es-AR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164</xdr:row>
      <xdr:rowOff>47625</xdr:rowOff>
    </xdr:from>
    <xdr:to>
      <xdr:col>13</xdr:col>
      <xdr:colOff>200025</xdr:colOff>
      <xdr:row>186</xdr:row>
      <xdr:rowOff>19050</xdr:rowOff>
    </xdr:to>
    <xdr:graphicFrame macro="">
      <xdr:nvGraphicFramePr>
        <xdr:cNvPr id="2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171450</xdr:colOff>
      <xdr:row>0</xdr:row>
      <xdr:rowOff>9525</xdr:rowOff>
    </xdr:from>
    <xdr:to>
      <xdr:col>2</xdr:col>
      <xdr:colOff>1057275</xdr:colOff>
      <xdr:row>0</xdr:row>
      <xdr:rowOff>857250</xdr:rowOff>
    </xdr:to>
    <xdr:pic>
      <xdr:nvPicPr>
        <xdr:cNvPr id="3" name="Imagen 3" descr="C:\Users\estela\Desktop\LOGO NUEVO DEC 2025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9525"/>
          <a:ext cx="24479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s/Series%20econ&#243;micas/Series%20Comercio%20(Mariel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Ventas en supermercado "/>
      <sheetName val="Ventas de Supermercado2"/>
      <sheetName val="Transferencia de automotores"/>
      <sheetName val="Patentamiento de Automotores"/>
      <sheetName val="Espectadores en Salas de Cine"/>
      <sheetName val="Ventas de Gasoil"/>
      <sheetName val="Ventas de Nafta"/>
      <sheetName val="Consumo de Energía"/>
      <sheetName val="Consumo de gas"/>
      <sheetName val="NUEVO LOGO  DEC 2025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B4" t="str">
            <v>Gas</v>
          </cell>
        </row>
        <row r="175">
          <cell r="A175">
            <v>45717</v>
          </cell>
          <cell r="B175">
            <v>20925</v>
          </cell>
        </row>
        <row r="176">
          <cell r="A176">
            <v>45748</v>
          </cell>
          <cell r="B176">
            <v>23885</v>
          </cell>
        </row>
        <row r="177">
          <cell r="A177">
            <v>45778</v>
          </cell>
          <cell r="B177">
            <v>28665.491000000002</v>
          </cell>
        </row>
        <row r="178">
          <cell r="A178">
            <v>45809</v>
          </cell>
          <cell r="B178">
            <v>46456.373000000007</v>
          </cell>
        </row>
        <row r="179">
          <cell r="A179">
            <v>45839</v>
          </cell>
          <cell r="B179">
            <v>46487.396000000001</v>
          </cell>
        </row>
        <row r="180">
          <cell r="A180">
            <v>45870</v>
          </cell>
          <cell r="B180">
            <v>39574.441999999995</v>
          </cell>
        </row>
        <row r="181">
          <cell r="A181">
            <v>45901</v>
          </cell>
          <cell r="B181">
            <v>30088.010999999999</v>
          </cell>
        </row>
        <row r="182">
          <cell r="A182">
            <v>45931</v>
          </cell>
          <cell r="B182">
            <v>22824.28</v>
          </cell>
        </row>
        <row r="183">
          <cell r="A183">
            <v>45962</v>
          </cell>
          <cell r="B183">
            <v>21251.043000000001</v>
          </cell>
        </row>
        <row r="184">
          <cell r="A184">
            <v>45992</v>
          </cell>
          <cell r="B184">
            <v>19569.919999999998</v>
          </cell>
        </row>
        <row r="185">
          <cell r="A185">
            <v>46023</v>
          </cell>
          <cell r="B185">
            <v>18555.824999999997</v>
          </cell>
        </row>
        <row r="186">
          <cell r="A186">
            <v>46054</v>
          </cell>
          <cell r="B186">
            <v>18351.674999999999</v>
          </cell>
        </row>
        <row r="187">
          <cell r="A187">
            <v>46082</v>
          </cell>
          <cell r="B187">
            <v>21497.975999999999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189"/>
  <sheetViews>
    <sheetView tabSelected="1" workbookViewId="0">
      <pane ySplit="4" topLeftCell="A159" activePane="bottomLeft" state="frozen"/>
      <selection pane="bottomLeft" activeCell="M164" sqref="M164"/>
    </sheetView>
  </sheetViews>
  <sheetFormatPr baseColWidth="10" defaultRowHeight="12.75"/>
  <cols>
    <col min="1" max="1" width="11.42578125" style="1"/>
    <col min="2" max="2" width="12" style="1" bestFit="1" customWidth="1"/>
    <col min="3" max="3" width="22.28515625" style="1" customWidth="1"/>
    <col min="4" max="4" width="21.85546875" style="1" customWidth="1"/>
    <col min="5" max="5" width="12" style="1" bestFit="1" customWidth="1"/>
    <col min="6" max="6" width="12.85546875" style="1" customWidth="1"/>
    <col min="7" max="7" width="11.28515625" style="1" customWidth="1"/>
    <col min="8" max="8" width="12" style="1" bestFit="1" customWidth="1"/>
    <col min="9" max="257" width="11.42578125" style="1"/>
    <col min="258" max="258" width="12" style="1" bestFit="1" customWidth="1"/>
    <col min="259" max="259" width="22.28515625" style="1" customWidth="1"/>
    <col min="260" max="260" width="21.85546875" style="1" customWidth="1"/>
    <col min="261" max="261" width="12" style="1" bestFit="1" customWidth="1"/>
    <col min="262" max="262" width="12.85546875" style="1" customWidth="1"/>
    <col min="263" max="263" width="11.28515625" style="1" customWidth="1"/>
    <col min="264" max="264" width="12" style="1" bestFit="1" customWidth="1"/>
    <col min="265" max="513" width="11.42578125" style="1"/>
    <col min="514" max="514" width="12" style="1" bestFit="1" customWidth="1"/>
    <col min="515" max="515" width="22.28515625" style="1" customWidth="1"/>
    <col min="516" max="516" width="21.85546875" style="1" customWidth="1"/>
    <col min="517" max="517" width="12" style="1" bestFit="1" customWidth="1"/>
    <col min="518" max="518" width="12.85546875" style="1" customWidth="1"/>
    <col min="519" max="519" width="11.28515625" style="1" customWidth="1"/>
    <col min="520" max="520" width="12" style="1" bestFit="1" customWidth="1"/>
    <col min="521" max="769" width="11.42578125" style="1"/>
    <col min="770" max="770" width="12" style="1" bestFit="1" customWidth="1"/>
    <col min="771" max="771" width="22.28515625" style="1" customWidth="1"/>
    <col min="772" max="772" width="21.85546875" style="1" customWidth="1"/>
    <col min="773" max="773" width="12" style="1" bestFit="1" customWidth="1"/>
    <col min="774" max="774" width="12.85546875" style="1" customWidth="1"/>
    <col min="775" max="775" width="11.28515625" style="1" customWidth="1"/>
    <col min="776" max="776" width="12" style="1" bestFit="1" customWidth="1"/>
    <col min="777" max="1025" width="11.42578125" style="1"/>
    <col min="1026" max="1026" width="12" style="1" bestFit="1" customWidth="1"/>
    <col min="1027" max="1027" width="22.28515625" style="1" customWidth="1"/>
    <col min="1028" max="1028" width="21.85546875" style="1" customWidth="1"/>
    <col min="1029" max="1029" width="12" style="1" bestFit="1" customWidth="1"/>
    <col min="1030" max="1030" width="12.85546875" style="1" customWidth="1"/>
    <col min="1031" max="1031" width="11.28515625" style="1" customWidth="1"/>
    <col min="1032" max="1032" width="12" style="1" bestFit="1" customWidth="1"/>
    <col min="1033" max="1281" width="11.42578125" style="1"/>
    <col min="1282" max="1282" width="12" style="1" bestFit="1" customWidth="1"/>
    <col min="1283" max="1283" width="22.28515625" style="1" customWidth="1"/>
    <col min="1284" max="1284" width="21.85546875" style="1" customWidth="1"/>
    <col min="1285" max="1285" width="12" style="1" bestFit="1" customWidth="1"/>
    <col min="1286" max="1286" width="12.85546875" style="1" customWidth="1"/>
    <col min="1287" max="1287" width="11.28515625" style="1" customWidth="1"/>
    <col min="1288" max="1288" width="12" style="1" bestFit="1" customWidth="1"/>
    <col min="1289" max="1537" width="11.42578125" style="1"/>
    <col min="1538" max="1538" width="12" style="1" bestFit="1" customWidth="1"/>
    <col min="1539" max="1539" width="22.28515625" style="1" customWidth="1"/>
    <col min="1540" max="1540" width="21.85546875" style="1" customWidth="1"/>
    <col min="1541" max="1541" width="12" style="1" bestFit="1" customWidth="1"/>
    <col min="1542" max="1542" width="12.85546875" style="1" customWidth="1"/>
    <col min="1543" max="1543" width="11.28515625" style="1" customWidth="1"/>
    <col min="1544" max="1544" width="12" style="1" bestFit="1" customWidth="1"/>
    <col min="1545" max="1793" width="11.42578125" style="1"/>
    <col min="1794" max="1794" width="12" style="1" bestFit="1" customWidth="1"/>
    <col min="1795" max="1795" width="22.28515625" style="1" customWidth="1"/>
    <col min="1796" max="1796" width="21.85546875" style="1" customWidth="1"/>
    <col min="1797" max="1797" width="12" style="1" bestFit="1" customWidth="1"/>
    <col min="1798" max="1798" width="12.85546875" style="1" customWidth="1"/>
    <col min="1799" max="1799" width="11.28515625" style="1" customWidth="1"/>
    <col min="1800" max="1800" width="12" style="1" bestFit="1" customWidth="1"/>
    <col min="1801" max="2049" width="11.42578125" style="1"/>
    <col min="2050" max="2050" width="12" style="1" bestFit="1" customWidth="1"/>
    <col min="2051" max="2051" width="22.28515625" style="1" customWidth="1"/>
    <col min="2052" max="2052" width="21.85546875" style="1" customWidth="1"/>
    <col min="2053" max="2053" width="12" style="1" bestFit="1" customWidth="1"/>
    <col min="2054" max="2054" width="12.85546875" style="1" customWidth="1"/>
    <col min="2055" max="2055" width="11.28515625" style="1" customWidth="1"/>
    <col min="2056" max="2056" width="12" style="1" bestFit="1" customWidth="1"/>
    <col min="2057" max="2305" width="11.42578125" style="1"/>
    <col min="2306" max="2306" width="12" style="1" bestFit="1" customWidth="1"/>
    <col min="2307" max="2307" width="22.28515625" style="1" customWidth="1"/>
    <col min="2308" max="2308" width="21.85546875" style="1" customWidth="1"/>
    <col min="2309" max="2309" width="12" style="1" bestFit="1" customWidth="1"/>
    <col min="2310" max="2310" width="12.85546875" style="1" customWidth="1"/>
    <col min="2311" max="2311" width="11.28515625" style="1" customWidth="1"/>
    <col min="2312" max="2312" width="12" style="1" bestFit="1" customWidth="1"/>
    <col min="2313" max="2561" width="11.42578125" style="1"/>
    <col min="2562" max="2562" width="12" style="1" bestFit="1" customWidth="1"/>
    <col min="2563" max="2563" width="22.28515625" style="1" customWidth="1"/>
    <col min="2564" max="2564" width="21.85546875" style="1" customWidth="1"/>
    <col min="2565" max="2565" width="12" style="1" bestFit="1" customWidth="1"/>
    <col min="2566" max="2566" width="12.85546875" style="1" customWidth="1"/>
    <col min="2567" max="2567" width="11.28515625" style="1" customWidth="1"/>
    <col min="2568" max="2568" width="12" style="1" bestFit="1" customWidth="1"/>
    <col min="2569" max="2817" width="11.42578125" style="1"/>
    <col min="2818" max="2818" width="12" style="1" bestFit="1" customWidth="1"/>
    <col min="2819" max="2819" width="22.28515625" style="1" customWidth="1"/>
    <col min="2820" max="2820" width="21.85546875" style="1" customWidth="1"/>
    <col min="2821" max="2821" width="12" style="1" bestFit="1" customWidth="1"/>
    <col min="2822" max="2822" width="12.85546875" style="1" customWidth="1"/>
    <col min="2823" max="2823" width="11.28515625" style="1" customWidth="1"/>
    <col min="2824" max="2824" width="12" style="1" bestFit="1" customWidth="1"/>
    <col min="2825" max="3073" width="11.42578125" style="1"/>
    <col min="3074" max="3074" width="12" style="1" bestFit="1" customWidth="1"/>
    <col min="3075" max="3075" width="22.28515625" style="1" customWidth="1"/>
    <col min="3076" max="3076" width="21.85546875" style="1" customWidth="1"/>
    <col min="3077" max="3077" width="12" style="1" bestFit="1" customWidth="1"/>
    <col min="3078" max="3078" width="12.85546875" style="1" customWidth="1"/>
    <col min="3079" max="3079" width="11.28515625" style="1" customWidth="1"/>
    <col min="3080" max="3080" width="12" style="1" bestFit="1" customWidth="1"/>
    <col min="3081" max="3329" width="11.42578125" style="1"/>
    <col min="3330" max="3330" width="12" style="1" bestFit="1" customWidth="1"/>
    <col min="3331" max="3331" width="22.28515625" style="1" customWidth="1"/>
    <col min="3332" max="3332" width="21.85546875" style="1" customWidth="1"/>
    <col min="3333" max="3333" width="12" style="1" bestFit="1" customWidth="1"/>
    <col min="3334" max="3334" width="12.85546875" style="1" customWidth="1"/>
    <col min="3335" max="3335" width="11.28515625" style="1" customWidth="1"/>
    <col min="3336" max="3336" width="12" style="1" bestFit="1" customWidth="1"/>
    <col min="3337" max="3585" width="11.42578125" style="1"/>
    <col min="3586" max="3586" width="12" style="1" bestFit="1" customWidth="1"/>
    <col min="3587" max="3587" width="22.28515625" style="1" customWidth="1"/>
    <col min="3588" max="3588" width="21.85546875" style="1" customWidth="1"/>
    <col min="3589" max="3589" width="12" style="1" bestFit="1" customWidth="1"/>
    <col min="3590" max="3590" width="12.85546875" style="1" customWidth="1"/>
    <col min="3591" max="3591" width="11.28515625" style="1" customWidth="1"/>
    <col min="3592" max="3592" width="12" style="1" bestFit="1" customWidth="1"/>
    <col min="3593" max="3841" width="11.42578125" style="1"/>
    <col min="3842" max="3842" width="12" style="1" bestFit="1" customWidth="1"/>
    <col min="3843" max="3843" width="22.28515625" style="1" customWidth="1"/>
    <col min="3844" max="3844" width="21.85546875" style="1" customWidth="1"/>
    <col min="3845" max="3845" width="12" style="1" bestFit="1" customWidth="1"/>
    <col min="3846" max="3846" width="12.85546875" style="1" customWidth="1"/>
    <col min="3847" max="3847" width="11.28515625" style="1" customWidth="1"/>
    <col min="3848" max="3848" width="12" style="1" bestFit="1" customWidth="1"/>
    <col min="3849" max="4097" width="11.42578125" style="1"/>
    <col min="4098" max="4098" width="12" style="1" bestFit="1" customWidth="1"/>
    <col min="4099" max="4099" width="22.28515625" style="1" customWidth="1"/>
    <col min="4100" max="4100" width="21.85546875" style="1" customWidth="1"/>
    <col min="4101" max="4101" width="12" style="1" bestFit="1" customWidth="1"/>
    <col min="4102" max="4102" width="12.85546875" style="1" customWidth="1"/>
    <col min="4103" max="4103" width="11.28515625" style="1" customWidth="1"/>
    <col min="4104" max="4104" width="12" style="1" bestFit="1" customWidth="1"/>
    <col min="4105" max="4353" width="11.42578125" style="1"/>
    <col min="4354" max="4354" width="12" style="1" bestFit="1" customWidth="1"/>
    <col min="4355" max="4355" width="22.28515625" style="1" customWidth="1"/>
    <col min="4356" max="4356" width="21.85546875" style="1" customWidth="1"/>
    <col min="4357" max="4357" width="12" style="1" bestFit="1" customWidth="1"/>
    <col min="4358" max="4358" width="12.85546875" style="1" customWidth="1"/>
    <col min="4359" max="4359" width="11.28515625" style="1" customWidth="1"/>
    <col min="4360" max="4360" width="12" style="1" bestFit="1" customWidth="1"/>
    <col min="4361" max="4609" width="11.42578125" style="1"/>
    <col min="4610" max="4610" width="12" style="1" bestFit="1" customWidth="1"/>
    <col min="4611" max="4611" width="22.28515625" style="1" customWidth="1"/>
    <col min="4612" max="4612" width="21.85546875" style="1" customWidth="1"/>
    <col min="4613" max="4613" width="12" style="1" bestFit="1" customWidth="1"/>
    <col min="4614" max="4614" width="12.85546875" style="1" customWidth="1"/>
    <col min="4615" max="4615" width="11.28515625" style="1" customWidth="1"/>
    <col min="4616" max="4616" width="12" style="1" bestFit="1" customWidth="1"/>
    <col min="4617" max="4865" width="11.42578125" style="1"/>
    <col min="4866" max="4866" width="12" style="1" bestFit="1" customWidth="1"/>
    <col min="4867" max="4867" width="22.28515625" style="1" customWidth="1"/>
    <col min="4868" max="4868" width="21.85546875" style="1" customWidth="1"/>
    <col min="4869" max="4869" width="12" style="1" bestFit="1" customWidth="1"/>
    <col min="4870" max="4870" width="12.85546875" style="1" customWidth="1"/>
    <col min="4871" max="4871" width="11.28515625" style="1" customWidth="1"/>
    <col min="4872" max="4872" width="12" style="1" bestFit="1" customWidth="1"/>
    <col min="4873" max="5121" width="11.42578125" style="1"/>
    <col min="5122" max="5122" width="12" style="1" bestFit="1" customWidth="1"/>
    <col min="5123" max="5123" width="22.28515625" style="1" customWidth="1"/>
    <col min="5124" max="5124" width="21.85546875" style="1" customWidth="1"/>
    <col min="5125" max="5125" width="12" style="1" bestFit="1" customWidth="1"/>
    <col min="5126" max="5126" width="12.85546875" style="1" customWidth="1"/>
    <col min="5127" max="5127" width="11.28515625" style="1" customWidth="1"/>
    <col min="5128" max="5128" width="12" style="1" bestFit="1" customWidth="1"/>
    <col min="5129" max="5377" width="11.42578125" style="1"/>
    <col min="5378" max="5378" width="12" style="1" bestFit="1" customWidth="1"/>
    <col min="5379" max="5379" width="22.28515625" style="1" customWidth="1"/>
    <col min="5380" max="5380" width="21.85546875" style="1" customWidth="1"/>
    <col min="5381" max="5381" width="12" style="1" bestFit="1" customWidth="1"/>
    <col min="5382" max="5382" width="12.85546875" style="1" customWidth="1"/>
    <col min="5383" max="5383" width="11.28515625" style="1" customWidth="1"/>
    <col min="5384" max="5384" width="12" style="1" bestFit="1" customWidth="1"/>
    <col min="5385" max="5633" width="11.42578125" style="1"/>
    <col min="5634" max="5634" width="12" style="1" bestFit="1" customWidth="1"/>
    <col min="5635" max="5635" width="22.28515625" style="1" customWidth="1"/>
    <col min="5636" max="5636" width="21.85546875" style="1" customWidth="1"/>
    <col min="5637" max="5637" width="12" style="1" bestFit="1" customWidth="1"/>
    <col min="5638" max="5638" width="12.85546875" style="1" customWidth="1"/>
    <col min="5639" max="5639" width="11.28515625" style="1" customWidth="1"/>
    <col min="5640" max="5640" width="12" style="1" bestFit="1" customWidth="1"/>
    <col min="5641" max="5889" width="11.42578125" style="1"/>
    <col min="5890" max="5890" width="12" style="1" bestFit="1" customWidth="1"/>
    <col min="5891" max="5891" width="22.28515625" style="1" customWidth="1"/>
    <col min="5892" max="5892" width="21.85546875" style="1" customWidth="1"/>
    <col min="5893" max="5893" width="12" style="1" bestFit="1" customWidth="1"/>
    <col min="5894" max="5894" width="12.85546875" style="1" customWidth="1"/>
    <col min="5895" max="5895" width="11.28515625" style="1" customWidth="1"/>
    <col min="5896" max="5896" width="12" style="1" bestFit="1" customWidth="1"/>
    <col min="5897" max="6145" width="11.42578125" style="1"/>
    <col min="6146" max="6146" width="12" style="1" bestFit="1" customWidth="1"/>
    <col min="6147" max="6147" width="22.28515625" style="1" customWidth="1"/>
    <col min="6148" max="6148" width="21.85546875" style="1" customWidth="1"/>
    <col min="6149" max="6149" width="12" style="1" bestFit="1" customWidth="1"/>
    <col min="6150" max="6150" width="12.85546875" style="1" customWidth="1"/>
    <col min="6151" max="6151" width="11.28515625" style="1" customWidth="1"/>
    <col min="6152" max="6152" width="12" style="1" bestFit="1" customWidth="1"/>
    <col min="6153" max="6401" width="11.42578125" style="1"/>
    <col min="6402" max="6402" width="12" style="1" bestFit="1" customWidth="1"/>
    <col min="6403" max="6403" width="22.28515625" style="1" customWidth="1"/>
    <col min="6404" max="6404" width="21.85546875" style="1" customWidth="1"/>
    <col min="6405" max="6405" width="12" style="1" bestFit="1" customWidth="1"/>
    <col min="6406" max="6406" width="12.85546875" style="1" customWidth="1"/>
    <col min="6407" max="6407" width="11.28515625" style="1" customWidth="1"/>
    <col min="6408" max="6408" width="12" style="1" bestFit="1" customWidth="1"/>
    <col min="6409" max="6657" width="11.42578125" style="1"/>
    <col min="6658" max="6658" width="12" style="1" bestFit="1" customWidth="1"/>
    <col min="6659" max="6659" width="22.28515625" style="1" customWidth="1"/>
    <col min="6660" max="6660" width="21.85546875" style="1" customWidth="1"/>
    <col min="6661" max="6661" width="12" style="1" bestFit="1" customWidth="1"/>
    <col min="6662" max="6662" width="12.85546875" style="1" customWidth="1"/>
    <col min="6663" max="6663" width="11.28515625" style="1" customWidth="1"/>
    <col min="6664" max="6664" width="12" style="1" bestFit="1" customWidth="1"/>
    <col min="6665" max="6913" width="11.42578125" style="1"/>
    <col min="6914" max="6914" width="12" style="1" bestFit="1" customWidth="1"/>
    <col min="6915" max="6915" width="22.28515625" style="1" customWidth="1"/>
    <col min="6916" max="6916" width="21.85546875" style="1" customWidth="1"/>
    <col min="6917" max="6917" width="12" style="1" bestFit="1" customWidth="1"/>
    <col min="6918" max="6918" width="12.85546875" style="1" customWidth="1"/>
    <col min="6919" max="6919" width="11.28515625" style="1" customWidth="1"/>
    <col min="6920" max="6920" width="12" style="1" bestFit="1" customWidth="1"/>
    <col min="6921" max="7169" width="11.42578125" style="1"/>
    <col min="7170" max="7170" width="12" style="1" bestFit="1" customWidth="1"/>
    <col min="7171" max="7171" width="22.28515625" style="1" customWidth="1"/>
    <col min="7172" max="7172" width="21.85546875" style="1" customWidth="1"/>
    <col min="7173" max="7173" width="12" style="1" bestFit="1" customWidth="1"/>
    <col min="7174" max="7174" width="12.85546875" style="1" customWidth="1"/>
    <col min="7175" max="7175" width="11.28515625" style="1" customWidth="1"/>
    <col min="7176" max="7176" width="12" style="1" bestFit="1" customWidth="1"/>
    <col min="7177" max="7425" width="11.42578125" style="1"/>
    <col min="7426" max="7426" width="12" style="1" bestFit="1" customWidth="1"/>
    <col min="7427" max="7427" width="22.28515625" style="1" customWidth="1"/>
    <col min="7428" max="7428" width="21.85546875" style="1" customWidth="1"/>
    <col min="7429" max="7429" width="12" style="1" bestFit="1" customWidth="1"/>
    <col min="7430" max="7430" width="12.85546875" style="1" customWidth="1"/>
    <col min="7431" max="7431" width="11.28515625" style="1" customWidth="1"/>
    <col min="7432" max="7432" width="12" style="1" bestFit="1" customWidth="1"/>
    <col min="7433" max="7681" width="11.42578125" style="1"/>
    <col min="7682" max="7682" width="12" style="1" bestFit="1" customWidth="1"/>
    <col min="7683" max="7683" width="22.28515625" style="1" customWidth="1"/>
    <col min="7684" max="7684" width="21.85546875" style="1" customWidth="1"/>
    <col min="7685" max="7685" width="12" style="1" bestFit="1" customWidth="1"/>
    <col min="7686" max="7686" width="12.85546875" style="1" customWidth="1"/>
    <col min="7687" max="7687" width="11.28515625" style="1" customWidth="1"/>
    <col min="7688" max="7688" width="12" style="1" bestFit="1" customWidth="1"/>
    <col min="7689" max="7937" width="11.42578125" style="1"/>
    <col min="7938" max="7938" width="12" style="1" bestFit="1" customWidth="1"/>
    <col min="7939" max="7939" width="22.28515625" style="1" customWidth="1"/>
    <col min="7940" max="7940" width="21.85546875" style="1" customWidth="1"/>
    <col min="7941" max="7941" width="12" style="1" bestFit="1" customWidth="1"/>
    <col min="7942" max="7942" width="12.85546875" style="1" customWidth="1"/>
    <col min="7943" max="7943" width="11.28515625" style="1" customWidth="1"/>
    <col min="7944" max="7944" width="12" style="1" bestFit="1" customWidth="1"/>
    <col min="7945" max="8193" width="11.42578125" style="1"/>
    <col min="8194" max="8194" width="12" style="1" bestFit="1" customWidth="1"/>
    <col min="8195" max="8195" width="22.28515625" style="1" customWidth="1"/>
    <col min="8196" max="8196" width="21.85546875" style="1" customWidth="1"/>
    <col min="8197" max="8197" width="12" style="1" bestFit="1" customWidth="1"/>
    <col min="8198" max="8198" width="12.85546875" style="1" customWidth="1"/>
    <col min="8199" max="8199" width="11.28515625" style="1" customWidth="1"/>
    <col min="8200" max="8200" width="12" style="1" bestFit="1" customWidth="1"/>
    <col min="8201" max="8449" width="11.42578125" style="1"/>
    <col min="8450" max="8450" width="12" style="1" bestFit="1" customWidth="1"/>
    <col min="8451" max="8451" width="22.28515625" style="1" customWidth="1"/>
    <col min="8452" max="8452" width="21.85546875" style="1" customWidth="1"/>
    <col min="8453" max="8453" width="12" style="1" bestFit="1" customWidth="1"/>
    <col min="8454" max="8454" width="12.85546875" style="1" customWidth="1"/>
    <col min="8455" max="8455" width="11.28515625" style="1" customWidth="1"/>
    <col min="8456" max="8456" width="12" style="1" bestFit="1" customWidth="1"/>
    <col min="8457" max="8705" width="11.42578125" style="1"/>
    <col min="8706" max="8706" width="12" style="1" bestFit="1" customWidth="1"/>
    <col min="8707" max="8707" width="22.28515625" style="1" customWidth="1"/>
    <col min="8708" max="8708" width="21.85546875" style="1" customWidth="1"/>
    <col min="8709" max="8709" width="12" style="1" bestFit="1" customWidth="1"/>
    <col min="8710" max="8710" width="12.85546875" style="1" customWidth="1"/>
    <col min="8711" max="8711" width="11.28515625" style="1" customWidth="1"/>
    <col min="8712" max="8712" width="12" style="1" bestFit="1" customWidth="1"/>
    <col min="8713" max="8961" width="11.42578125" style="1"/>
    <col min="8962" max="8962" width="12" style="1" bestFit="1" customWidth="1"/>
    <col min="8963" max="8963" width="22.28515625" style="1" customWidth="1"/>
    <col min="8964" max="8964" width="21.85546875" style="1" customWidth="1"/>
    <col min="8965" max="8965" width="12" style="1" bestFit="1" customWidth="1"/>
    <col min="8966" max="8966" width="12.85546875" style="1" customWidth="1"/>
    <col min="8967" max="8967" width="11.28515625" style="1" customWidth="1"/>
    <col min="8968" max="8968" width="12" style="1" bestFit="1" customWidth="1"/>
    <col min="8969" max="9217" width="11.42578125" style="1"/>
    <col min="9218" max="9218" width="12" style="1" bestFit="1" customWidth="1"/>
    <col min="9219" max="9219" width="22.28515625" style="1" customWidth="1"/>
    <col min="9220" max="9220" width="21.85546875" style="1" customWidth="1"/>
    <col min="9221" max="9221" width="12" style="1" bestFit="1" customWidth="1"/>
    <col min="9222" max="9222" width="12.85546875" style="1" customWidth="1"/>
    <col min="9223" max="9223" width="11.28515625" style="1" customWidth="1"/>
    <col min="9224" max="9224" width="12" style="1" bestFit="1" customWidth="1"/>
    <col min="9225" max="9473" width="11.42578125" style="1"/>
    <col min="9474" max="9474" width="12" style="1" bestFit="1" customWidth="1"/>
    <col min="9475" max="9475" width="22.28515625" style="1" customWidth="1"/>
    <col min="9476" max="9476" width="21.85546875" style="1" customWidth="1"/>
    <col min="9477" max="9477" width="12" style="1" bestFit="1" customWidth="1"/>
    <col min="9478" max="9478" width="12.85546875" style="1" customWidth="1"/>
    <col min="9479" max="9479" width="11.28515625" style="1" customWidth="1"/>
    <col min="9480" max="9480" width="12" style="1" bestFit="1" customWidth="1"/>
    <col min="9481" max="9729" width="11.42578125" style="1"/>
    <col min="9730" max="9730" width="12" style="1" bestFit="1" customWidth="1"/>
    <col min="9731" max="9731" width="22.28515625" style="1" customWidth="1"/>
    <col min="9732" max="9732" width="21.85546875" style="1" customWidth="1"/>
    <col min="9733" max="9733" width="12" style="1" bestFit="1" customWidth="1"/>
    <col min="9734" max="9734" width="12.85546875" style="1" customWidth="1"/>
    <col min="9735" max="9735" width="11.28515625" style="1" customWidth="1"/>
    <col min="9736" max="9736" width="12" style="1" bestFit="1" customWidth="1"/>
    <col min="9737" max="9985" width="11.42578125" style="1"/>
    <col min="9986" max="9986" width="12" style="1" bestFit="1" customWidth="1"/>
    <col min="9987" max="9987" width="22.28515625" style="1" customWidth="1"/>
    <col min="9988" max="9988" width="21.85546875" style="1" customWidth="1"/>
    <col min="9989" max="9989" width="12" style="1" bestFit="1" customWidth="1"/>
    <col min="9990" max="9990" width="12.85546875" style="1" customWidth="1"/>
    <col min="9991" max="9991" width="11.28515625" style="1" customWidth="1"/>
    <col min="9992" max="9992" width="12" style="1" bestFit="1" customWidth="1"/>
    <col min="9993" max="10241" width="11.42578125" style="1"/>
    <col min="10242" max="10242" width="12" style="1" bestFit="1" customWidth="1"/>
    <col min="10243" max="10243" width="22.28515625" style="1" customWidth="1"/>
    <col min="10244" max="10244" width="21.85546875" style="1" customWidth="1"/>
    <col min="10245" max="10245" width="12" style="1" bestFit="1" customWidth="1"/>
    <col min="10246" max="10246" width="12.85546875" style="1" customWidth="1"/>
    <col min="10247" max="10247" width="11.28515625" style="1" customWidth="1"/>
    <col min="10248" max="10248" width="12" style="1" bestFit="1" customWidth="1"/>
    <col min="10249" max="10497" width="11.42578125" style="1"/>
    <col min="10498" max="10498" width="12" style="1" bestFit="1" customWidth="1"/>
    <col min="10499" max="10499" width="22.28515625" style="1" customWidth="1"/>
    <col min="10500" max="10500" width="21.85546875" style="1" customWidth="1"/>
    <col min="10501" max="10501" width="12" style="1" bestFit="1" customWidth="1"/>
    <col min="10502" max="10502" width="12.85546875" style="1" customWidth="1"/>
    <col min="10503" max="10503" width="11.28515625" style="1" customWidth="1"/>
    <col min="10504" max="10504" width="12" style="1" bestFit="1" customWidth="1"/>
    <col min="10505" max="10753" width="11.42578125" style="1"/>
    <col min="10754" max="10754" width="12" style="1" bestFit="1" customWidth="1"/>
    <col min="10755" max="10755" width="22.28515625" style="1" customWidth="1"/>
    <col min="10756" max="10756" width="21.85546875" style="1" customWidth="1"/>
    <col min="10757" max="10757" width="12" style="1" bestFit="1" customWidth="1"/>
    <col min="10758" max="10758" width="12.85546875" style="1" customWidth="1"/>
    <col min="10759" max="10759" width="11.28515625" style="1" customWidth="1"/>
    <col min="10760" max="10760" width="12" style="1" bestFit="1" customWidth="1"/>
    <col min="10761" max="11009" width="11.42578125" style="1"/>
    <col min="11010" max="11010" width="12" style="1" bestFit="1" customWidth="1"/>
    <col min="11011" max="11011" width="22.28515625" style="1" customWidth="1"/>
    <col min="11012" max="11012" width="21.85546875" style="1" customWidth="1"/>
    <col min="11013" max="11013" width="12" style="1" bestFit="1" customWidth="1"/>
    <col min="11014" max="11014" width="12.85546875" style="1" customWidth="1"/>
    <col min="11015" max="11015" width="11.28515625" style="1" customWidth="1"/>
    <col min="11016" max="11016" width="12" style="1" bestFit="1" customWidth="1"/>
    <col min="11017" max="11265" width="11.42578125" style="1"/>
    <col min="11266" max="11266" width="12" style="1" bestFit="1" customWidth="1"/>
    <col min="11267" max="11267" width="22.28515625" style="1" customWidth="1"/>
    <col min="11268" max="11268" width="21.85546875" style="1" customWidth="1"/>
    <col min="11269" max="11269" width="12" style="1" bestFit="1" customWidth="1"/>
    <col min="11270" max="11270" width="12.85546875" style="1" customWidth="1"/>
    <col min="11271" max="11271" width="11.28515625" style="1" customWidth="1"/>
    <col min="11272" max="11272" width="12" style="1" bestFit="1" customWidth="1"/>
    <col min="11273" max="11521" width="11.42578125" style="1"/>
    <col min="11522" max="11522" width="12" style="1" bestFit="1" customWidth="1"/>
    <col min="11523" max="11523" width="22.28515625" style="1" customWidth="1"/>
    <col min="11524" max="11524" width="21.85546875" style="1" customWidth="1"/>
    <col min="11525" max="11525" width="12" style="1" bestFit="1" customWidth="1"/>
    <col min="11526" max="11526" width="12.85546875" style="1" customWidth="1"/>
    <col min="11527" max="11527" width="11.28515625" style="1" customWidth="1"/>
    <col min="11528" max="11528" width="12" style="1" bestFit="1" customWidth="1"/>
    <col min="11529" max="11777" width="11.42578125" style="1"/>
    <col min="11778" max="11778" width="12" style="1" bestFit="1" customWidth="1"/>
    <col min="11779" max="11779" width="22.28515625" style="1" customWidth="1"/>
    <col min="11780" max="11780" width="21.85546875" style="1" customWidth="1"/>
    <col min="11781" max="11781" width="12" style="1" bestFit="1" customWidth="1"/>
    <col min="11782" max="11782" width="12.85546875" style="1" customWidth="1"/>
    <col min="11783" max="11783" width="11.28515625" style="1" customWidth="1"/>
    <col min="11784" max="11784" width="12" style="1" bestFit="1" customWidth="1"/>
    <col min="11785" max="12033" width="11.42578125" style="1"/>
    <col min="12034" max="12034" width="12" style="1" bestFit="1" customWidth="1"/>
    <col min="12035" max="12035" width="22.28515625" style="1" customWidth="1"/>
    <col min="12036" max="12036" width="21.85546875" style="1" customWidth="1"/>
    <col min="12037" max="12037" width="12" style="1" bestFit="1" customWidth="1"/>
    <col min="12038" max="12038" width="12.85546875" style="1" customWidth="1"/>
    <col min="12039" max="12039" width="11.28515625" style="1" customWidth="1"/>
    <col min="12040" max="12040" width="12" style="1" bestFit="1" customWidth="1"/>
    <col min="12041" max="12289" width="11.42578125" style="1"/>
    <col min="12290" max="12290" width="12" style="1" bestFit="1" customWidth="1"/>
    <col min="12291" max="12291" width="22.28515625" style="1" customWidth="1"/>
    <col min="12292" max="12292" width="21.85546875" style="1" customWidth="1"/>
    <col min="12293" max="12293" width="12" style="1" bestFit="1" customWidth="1"/>
    <col min="12294" max="12294" width="12.85546875" style="1" customWidth="1"/>
    <col min="12295" max="12295" width="11.28515625" style="1" customWidth="1"/>
    <col min="12296" max="12296" width="12" style="1" bestFit="1" customWidth="1"/>
    <col min="12297" max="12545" width="11.42578125" style="1"/>
    <col min="12546" max="12546" width="12" style="1" bestFit="1" customWidth="1"/>
    <col min="12547" max="12547" width="22.28515625" style="1" customWidth="1"/>
    <col min="12548" max="12548" width="21.85546875" style="1" customWidth="1"/>
    <col min="12549" max="12549" width="12" style="1" bestFit="1" customWidth="1"/>
    <col min="12550" max="12550" width="12.85546875" style="1" customWidth="1"/>
    <col min="12551" max="12551" width="11.28515625" style="1" customWidth="1"/>
    <col min="12552" max="12552" width="12" style="1" bestFit="1" customWidth="1"/>
    <col min="12553" max="12801" width="11.42578125" style="1"/>
    <col min="12802" max="12802" width="12" style="1" bestFit="1" customWidth="1"/>
    <col min="12803" max="12803" width="22.28515625" style="1" customWidth="1"/>
    <col min="12804" max="12804" width="21.85546875" style="1" customWidth="1"/>
    <col min="12805" max="12805" width="12" style="1" bestFit="1" customWidth="1"/>
    <col min="12806" max="12806" width="12.85546875" style="1" customWidth="1"/>
    <col min="12807" max="12807" width="11.28515625" style="1" customWidth="1"/>
    <col min="12808" max="12808" width="12" style="1" bestFit="1" customWidth="1"/>
    <col min="12809" max="13057" width="11.42578125" style="1"/>
    <col min="13058" max="13058" width="12" style="1" bestFit="1" customWidth="1"/>
    <col min="13059" max="13059" width="22.28515625" style="1" customWidth="1"/>
    <col min="13060" max="13060" width="21.85546875" style="1" customWidth="1"/>
    <col min="13061" max="13061" width="12" style="1" bestFit="1" customWidth="1"/>
    <col min="13062" max="13062" width="12.85546875" style="1" customWidth="1"/>
    <col min="13063" max="13063" width="11.28515625" style="1" customWidth="1"/>
    <col min="13064" max="13064" width="12" style="1" bestFit="1" customWidth="1"/>
    <col min="13065" max="13313" width="11.42578125" style="1"/>
    <col min="13314" max="13314" width="12" style="1" bestFit="1" customWidth="1"/>
    <col min="13315" max="13315" width="22.28515625" style="1" customWidth="1"/>
    <col min="13316" max="13316" width="21.85546875" style="1" customWidth="1"/>
    <col min="13317" max="13317" width="12" style="1" bestFit="1" customWidth="1"/>
    <col min="13318" max="13318" width="12.85546875" style="1" customWidth="1"/>
    <col min="13319" max="13319" width="11.28515625" style="1" customWidth="1"/>
    <col min="13320" max="13320" width="12" style="1" bestFit="1" customWidth="1"/>
    <col min="13321" max="13569" width="11.42578125" style="1"/>
    <col min="13570" max="13570" width="12" style="1" bestFit="1" customWidth="1"/>
    <col min="13571" max="13571" width="22.28515625" style="1" customWidth="1"/>
    <col min="13572" max="13572" width="21.85546875" style="1" customWidth="1"/>
    <col min="13573" max="13573" width="12" style="1" bestFit="1" customWidth="1"/>
    <col min="13574" max="13574" width="12.85546875" style="1" customWidth="1"/>
    <col min="13575" max="13575" width="11.28515625" style="1" customWidth="1"/>
    <col min="13576" max="13576" width="12" style="1" bestFit="1" customWidth="1"/>
    <col min="13577" max="13825" width="11.42578125" style="1"/>
    <col min="13826" max="13826" width="12" style="1" bestFit="1" customWidth="1"/>
    <col min="13827" max="13827" width="22.28515625" style="1" customWidth="1"/>
    <col min="13828" max="13828" width="21.85546875" style="1" customWidth="1"/>
    <col min="13829" max="13829" width="12" style="1" bestFit="1" customWidth="1"/>
    <col min="13830" max="13830" width="12.85546875" style="1" customWidth="1"/>
    <col min="13831" max="13831" width="11.28515625" style="1" customWidth="1"/>
    <col min="13832" max="13832" width="12" style="1" bestFit="1" customWidth="1"/>
    <col min="13833" max="14081" width="11.42578125" style="1"/>
    <col min="14082" max="14082" width="12" style="1" bestFit="1" customWidth="1"/>
    <col min="14083" max="14083" width="22.28515625" style="1" customWidth="1"/>
    <col min="14084" max="14084" width="21.85546875" style="1" customWidth="1"/>
    <col min="14085" max="14085" width="12" style="1" bestFit="1" customWidth="1"/>
    <col min="14086" max="14086" width="12.85546875" style="1" customWidth="1"/>
    <col min="14087" max="14087" width="11.28515625" style="1" customWidth="1"/>
    <col min="14088" max="14088" width="12" style="1" bestFit="1" customWidth="1"/>
    <col min="14089" max="14337" width="11.42578125" style="1"/>
    <col min="14338" max="14338" width="12" style="1" bestFit="1" customWidth="1"/>
    <col min="14339" max="14339" width="22.28515625" style="1" customWidth="1"/>
    <col min="14340" max="14340" width="21.85546875" style="1" customWidth="1"/>
    <col min="14341" max="14341" width="12" style="1" bestFit="1" customWidth="1"/>
    <col min="14342" max="14342" width="12.85546875" style="1" customWidth="1"/>
    <col min="14343" max="14343" width="11.28515625" style="1" customWidth="1"/>
    <col min="14344" max="14344" width="12" style="1" bestFit="1" customWidth="1"/>
    <col min="14345" max="14593" width="11.42578125" style="1"/>
    <col min="14594" max="14594" width="12" style="1" bestFit="1" customWidth="1"/>
    <col min="14595" max="14595" width="22.28515625" style="1" customWidth="1"/>
    <col min="14596" max="14596" width="21.85546875" style="1" customWidth="1"/>
    <col min="14597" max="14597" width="12" style="1" bestFit="1" customWidth="1"/>
    <col min="14598" max="14598" width="12.85546875" style="1" customWidth="1"/>
    <col min="14599" max="14599" width="11.28515625" style="1" customWidth="1"/>
    <col min="14600" max="14600" width="12" style="1" bestFit="1" customWidth="1"/>
    <col min="14601" max="14849" width="11.42578125" style="1"/>
    <col min="14850" max="14850" width="12" style="1" bestFit="1" customWidth="1"/>
    <col min="14851" max="14851" width="22.28515625" style="1" customWidth="1"/>
    <col min="14852" max="14852" width="21.85546875" style="1" customWidth="1"/>
    <col min="14853" max="14853" width="12" style="1" bestFit="1" customWidth="1"/>
    <col min="14854" max="14854" width="12.85546875" style="1" customWidth="1"/>
    <col min="14855" max="14855" width="11.28515625" style="1" customWidth="1"/>
    <col min="14856" max="14856" width="12" style="1" bestFit="1" customWidth="1"/>
    <col min="14857" max="15105" width="11.42578125" style="1"/>
    <col min="15106" max="15106" width="12" style="1" bestFit="1" customWidth="1"/>
    <col min="15107" max="15107" width="22.28515625" style="1" customWidth="1"/>
    <col min="15108" max="15108" width="21.85546875" style="1" customWidth="1"/>
    <col min="15109" max="15109" width="12" style="1" bestFit="1" customWidth="1"/>
    <col min="15110" max="15110" width="12.85546875" style="1" customWidth="1"/>
    <col min="15111" max="15111" width="11.28515625" style="1" customWidth="1"/>
    <col min="15112" max="15112" width="12" style="1" bestFit="1" customWidth="1"/>
    <col min="15113" max="15361" width="11.42578125" style="1"/>
    <col min="15362" max="15362" width="12" style="1" bestFit="1" customWidth="1"/>
    <col min="15363" max="15363" width="22.28515625" style="1" customWidth="1"/>
    <col min="15364" max="15364" width="21.85546875" style="1" customWidth="1"/>
    <col min="15365" max="15365" width="12" style="1" bestFit="1" customWidth="1"/>
    <col min="15366" max="15366" width="12.85546875" style="1" customWidth="1"/>
    <col min="15367" max="15367" width="11.28515625" style="1" customWidth="1"/>
    <col min="15368" max="15368" width="12" style="1" bestFit="1" customWidth="1"/>
    <col min="15369" max="15617" width="11.42578125" style="1"/>
    <col min="15618" max="15618" width="12" style="1" bestFit="1" customWidth="1"/>
    <col min="15619" max="15619" width="22.28515625" style="1" customWidth="1"/>
    <col min="15620" max="15620" width="21.85546875" style="1" customWidth="1"/>
    <col min="15621" max="15621" width="12" style="1" bestFit="1" customWidth="1"/>
    <col min="15622" max="15622" width="12.85546875" style="1" customWidth="1"/>
    <col min="15623" max="15623" width="11.28515625" style="1" customWidth="1"/>
    <col min="15624" max="15624" width="12" style="1" bestFit="1" customWidth="1"/>
    <col min="15625" max="15873" width="11.42578125" style="1"/>
    <col min="15874" max="15874" width="12" style="1" bestFit="1" customWidth="1"/>
    <col min="15875" max="15875" width="22.28515625" style="1" customWidth="1"/>
    <col min="15876" max="15876" width="21.85546875" style="1" customWidth="1"/>
    <col min="15877" max="15877" width="12" style="1" bestFit="1" customWidth="1"/>
    <col min="15878" max="15878" width="12.85546875" style="1" customWidth="1"/>
    <col min="15879" max="15879" width="11.28515625" style="1" customWidth="1"/>
    <col min="15880" max="15880" width="12" style="1" bestFit="1" customWidth="1"/>
    <col min="15881" max="16129" width="11.42578125" style="1"/>
    <col min="16130" max="16130" width="12" style="1" bestFit="1" customWidth="1"/>
    <col min="16131" max="16131" width="22.28515625" style="1" customWidth="1"/>
    <col min="16132" max="16132" width="21.85546875" style="1" customWidth="1"/>
    <col min="16133" max="16133" width="12" style="1" bestFit="1" customWidth="1"/>
    <col min="16134" max="16134" width="12.85546875" style="1" customWidth="1"/>
    <col min="16135" max="16135" width="11.28515625" style="1" customWidth="1"/>
    <col min="16136" max="16136" width="12" style="1" bestFit="1" customWidth="1"/>
    <col min="16137" max="16384" width="11.42578125" style="1"/>
  </cols>
  <sheetData>
    <row r="1" spans="1:6" ht="70.5" customHeight="1">
      <c r="F1" s="2"/>
    </row>
    <row r="2" spans="1:6" ht="16.5" customHeight="1">
      <c r="A2" s="19" t="s">
        <v>0</v>
      </c>
      <c r="B2" s="19"/>
      <c r="C2" s="19"/>
      <c r="D2" s="19"/>
    </row>
    <row r="3" spans="1:6">
      <c r="A3" s="3"/>
      <c r="B3" s="4"/>
      <c r="C3" s="4"/>
      <c r="D3" s="4"/>
    </row>
    <row r="4" spans="1:6" ht="45.75" customHeight="1">
      <c r="A4" s="5" t="s">
        <v>1</v>
      </c>
      <c r="B4" s="5" t="s">
        <v>2</v>
      </c>
      <c r="C4" s="6" t="s">
        <v>3</v>
      </c>
      <c r="D4" s="6" t="s">
        <v>4</v>
      </c>
    </row>
    <row r="5" spans="1:6" ht="13.5" customHeight="1">
      <c r="A5" s="7">
        <v>40544</v>
      </c>
      <c r="B5" s="8">
        <v>18970</v>
      </c>
      <c r="C5" s="9" t="s">
        <v>5</v>
      </c>
      <c r="D5" s="9" t="s">
        <v>5</v>
      </c>
    </row>
    <row r="6" spans="1:6" ht="13.5" customHeight="1">
      <c r="A6" s="10">
        <v>40575</v>
      </c>
      <c r="B6" s="8">
        <v>20681</v>
      </c>
      <c r="C6" s="11">
        <f>(B6-B5)/B5</f>
        <v>9.0195044807590927E-2</v>
      </c>
      <c r="D6" s="9" t="s">
        <v>5</v>
      </c>
    </row>
    <row r="7" spans="1:6" ht="13.5" customHeight="1">
      <c r="A7" s="10">
        <v>40603</v>
      </c>
      <c r="B7" s="8">
        <v>24487</v>
      </c>
      <c r="C7" s="11">
        <f t="shared" ref="C7:C70" si="0">(B7-B6)/B6</f>
        <v>0.18403365407862288</v>
      </c>
      <c r="D7" s="9" t="s">
        <v>5</v>
      </c>
    </row>
    <row r="8" spans="1:6" ht="13.5" customHeight="1">
      <c r="A8" s="10">
        <v>40634</v>
      </c>
      <c r="B8" s="8">
        <v>24553</v>
      </c>
      <c r="C8" s="11">
        <f t="shared" si="0"/>
        <v>2.6953077142973822E-3</v>
      </c>
      <c r="D8" s="9" t="s">
        <v>5</v>
      </c>
    </row>
    <row r="9" spans="1:6" ht="13.5" customHeight="1">
      <c r="A9" s="10">
        <v>40664</v>
      </c>
      <c r="B9" s="8">
        <v>34301</v>
      </c>
      <c r="C9" s="11">
        <f t="shared" si="0"/>
        <v>0.39701869425324809</v>
      </c>
      <c r="D9" s="9" t="s">
        <v>5</v>
      </c>
    </row>
    <row r="10" spans="1:6" ht="13.5" customHeight="1">
      <c r="A10" s="10">
        <v>40695</v>
      </c>
      <c r="B10" s="8">
        <v>41455</v>
      </c>
      <c r="C10" s="11">
        <f t="shared" si="0"/>
        <v>0.20856534794903939</v>
      </c>
      <c r="D10" s="9" t="s">
        <v>5</v>
      </c>
    </row>
    <row r="11" spans="1:6" ht="13.5" customHeight="1">
      <c r="A11" s="10">
        <v>40725</v>
      </c>
      <c r="B11" s="8">
        <v>45412</v>
      </c>
      <c r="C11" s="11">
        <f t="shared" si="0"/>
        <v>9.5452900735737548E-2</v>
      </c>
      <c r="D11" s="9" t="s">
        <v>5</v>
      </c>
    </row>
    <row r="12" spans="1:6" ht="13.5" customHeight="1">
      <c r="A12" s="10">
        <v>40756</v>
      </c>
      <c r="B12" s="8">
        <v>42977</v>
      </c>
      <c r="C12" s="11">
        <f t="shared" si="0"/>
        <v>-5.3620188496432658E-2</v>
      </c>
      <c r="D12" s="9" t="s">
        <v>5</v>
      </c>
    </row>
    <row r="13" spans="1:6" ht="13.5" customHeight="1">
      <c r="A13" s="10">
        <v>40787</v>
      </c>
      <c r="B13" s="8">
        <v>30078</v>
      </c>
      <c r="C13" s="11">
        <f t="shared" si="0"/>
        <v>-0.30013728273262441</v>
      </c>
      <c r="D13" s="9" t="s">
        <v>5</v>
      </c>
    </row>
    <row r="14" spans="1:6" ht="13.5" customHeight="1">
      <c r="A14" s="10">
        <v>40817</v>
      </c>
      <c r="B14" s="8">
        <v>26971</v>
      </c>
      <c r="C14" s="11">
        <f t="shared" si="0"/>
        <v>-0.10329809162843274</v>
      </c>
      <c r="D14" s="9" t="s">
        <v>5</v>
      </c>
    </row>
    <row r="15" spans="1:6" ht="13.5" customHeight="1">
      <c r="A15" s="10">
        <v>40848</v>
      </c>
      <c r="B15" s="8">
        <v>22715</v>
      </c>
      <c r="C15" s="11">
        <f t="shared" si="0"/>
        <v>-0.15779911757072412</v>
      </c>
      <c r="D15" s="9" t="s">
        <v>5</v>
      </c>
    </row>
    <row r="16" spans="1:6" ht="13.5" customHeight="1">
      <c r="A16" s="10">
        <v>40878</v>
      </c>
      <c r="B16" s="8">
        <v>23317</v>
      </c>
      <c r="C16" s="11">
        <f t="shared" si="0"/>
        <v>2.6502311248073961E-2</v>
      </c>
      <c r="D16" s="9" t="s">
        <v>5</v>
      </c>
    </row>
    <row r="17" spans="1:9">
      <c r="A17" s="10">
        <v>40909</v>
      </c>
      <c r="B17" s="8">
        <v>24415</v>
      </c>
      <c r="C17" s="11">
        <f t="shared" si="0"/>
        <v>4.7090105931294764E-2</v>
      </c>
      <c r="D17" s="12">
        <f t="shared" ref="D17:D80" si="1">(B17-B5)/B5</f>
        <v>0.28703215603584609</v>
      </c>
    </row>
    <row r="18" spans="1:9">
      <c r="A18" s="10">
        <v>40940</v>
      </c>
      <c r="B18" s="8">
        <v>23098</v>
      </c>
      <c r="C18" s="11">
        <f t="shared" si="0"/>
        <v>-5.394224861765308E-2</v>
      </c>
      <c r="D18" s="12">
        <f t="shared" si="1"/>
        <v>0.1168705575165611</v>
      </c>
    </row>
    <row r="19" spans="1:9">
      <c r="A19" s="10">
        <v>40969</v>
      </c>
      <c r="B19" s="8">
        <v>24151</v>
      </c>
      <c r="C19" s="11">
        <f t="shared" si="0"/>
        <v>4.5588362628799027E-2</v>
      </c>
      <c r="D19" s="12">
        <f t="shared" si="1"/>
        <v>-1.3721566545513946E-2</v>
      </c>
    </row>
    <row r="20" spans="1:9">
      <c r="A20" s="10">
        <v>41000</v>
      </c>
      <c r="B20" s="8">
        <v>27868</v>
      </c>
      <c r="C20" s="11">
        <f t="shared" si="0"/>
        <v>0.15390667053124094</v>
      </c>
      <c r="D20" s="12">
        <f t="shared" si="1"/>
        <v>0.1350140512361015</v>
      </c>
    </row>
    <row r="21" spans="1:9">
      <c r="A21" s="10">
        <v>41030</v>
      </c>
      <c r="B21" s="8">
        <v>33914</v>
      </c>
      <c r="C21" s="11">
        <f t="shared" si="0"/>
        <v>0.21695134204105065</v>
      </c>
      <c r="D21" s="12">
        <f t="shared" si="1"/>
        <v>-1.1282469898836769E-2</v>
      </c>
    </row>
    <row r="22" spans="1:9">
      <c r="A22" s="10">
        <v>41061</v>
      </c>
      <c r="B22" s="8">
        <v>43187</v>
      </c>
      <c r="C22" s="11">
        <f t="shared" si="0"/>
        <v>0.27342690334375186</v>
      </c>
      <c r="D22" s="12">
        <f t="shared" si="1"/>
        <v>4.1780243637679411E-2</v>
      </c>
    </row>
    <row r="23" spans="1:9">
      <c r="A23" s="10">
        <v>41091</v>
      </c>
      <c r="B23" s="8">
        <v>51024</v>
      </c>
      <c r="C23" s="11">
        <f t="shared" si="0"/>
        <v>0.18146664505522495</v>
      </c>
      <c r="D23" s="12">
        <f t="shared" si="1"/>
        <v>0.12357967057165507</v>
      </c>
      <c r="E23" s="13"/>
      <c r="F23" s="13"/>
      <c r="G23" s="13"/>
      <c r="H23" s="13"/>
      <c r="I23" s="13"/>
    </row>
    <row r="24" spans="1:9">
      <c r="A24" s="10">
        <v>41122</v>
      </c>
      <c r="B24" s="8">
        <v>40673</v>
      </c>
      <c r="C24" s="11">
        <f t="shared" si="0"/>
        <v>-0.20286531828159299</v>
      </c>
      <c r="D24" s="12">
        <f t="shared" si="1"/>
        <v>-5.3610070502827095E-2</v>
      </c>
      <c r="E24" s="13"/>
      <c r="F24" s="13"/>
      <c r="G24" s="13"/>
      <c r="H24" s="13"/>
      <c r="I24" s="13"/>
    </row>
    <row r="25" spans="1:9">
      <c r="A25" s="10">
        <v>41153</v>
      </c>
      <c r="B25" s="8">
        <v>31144</v>
      </c>
      <c r="C25" s="11">
        <f t="shared" si="0"/>
        <v>-0.2342831854055516</v>
      </c>
      <c r="D25" s="12">
        <f t="shared" si="1"/>
        <v>3.544118624908571E-2</v>
      </c>
      <c r="E25" s="13"/>
      <c r="F25" s="13"/>
      <c r="G25" s="13"/>
      <c r="H25" s="13"/>
      <c r="I25" s="13"/>
    </row>
    <row r="26" spans="1:9">
      <c r="A26" s="10">
        <v>41183</v>
      </c>
      <c r="B26" s="8">
        <v>27783</v>
      </c>
      <c r="C26" s="11">
        <f t="shared" si="0"/>
        <v>-0.10791805805291549</v>
      </c>
      <c r="D26" s="12">
        <f t="shared" si="1"/>
        <v>3.0106410589151311E-2</v>
      </c>
    </row>
    <row r="27" spans="1:9">
      <c r="A27" s="10">
        <v>41214</v>
      </c>
      <c r="B27" s="8">
        <v>25744</v>
      </c>
      <c r="C27" s="11">
        <f t="shared" si="0"/>
        <v>-7.3390202641903324E-2</v>
      </c>
      <c r="D27" s="12">
        <f t="shared" si="1"/>
        <v>0.13334800792427912</v>
      </c>
    </row>
    <row r="28" spans="1:9">
      <c r="A28" s="10">
        <v>41244</v>
      </c>
      <c r="B28" s="8">
        <v>22298</v>
      </c>
      <c r="C28" s="11">
        <f t="shared" si="0"/>
        <v>-0.13385643256681168</v>
      </c>
      <c r="D28" s="12">
        <f t="shared" si="1"/>
        <v>-4.3702019985418367E-2</v>
      </c>
    </row>
    <row r="29" spans="1:9">
      <c r="A29" s="10">
        <v>41275</v>
      </c>
      <c r="B29" s="8">
        <v>23373</v>
      </c>
      <c r="C29" s="11">
        <f t="shared" si="0"/>
        <v>4.8210601847699347E-2</v>
      </c>
      <c r="D29" s="12">
        <f t="shared" si="1"/>
        <v>-4.2678681138644273E-2</v>
      </c>
    </row>
    <row r="30" spans="1:9">
      <c r="A30" s="10">
        <v>41306</v>
      </c>
      <c r="B30" s="8">
        <v>23649</v>
      </c>
      <c r="C30" s="11">
        <f t="shared" si="0"/>
        <v>1.1808496983699139E-2</v>
      </c>
      <c r="D30" s="12">
        <f t="shared" si="1"/>
        <v>2.3854879210321239E-2</v>
      </c>
    </row>
    <row r="31" spans="1:9">
      <c r="A31" s="10">
        <v>41334</v>
      </c>
      <c r="B31" s="8">
        <v>24352</v>
      </c>
      <c r="C31" s="11">
        <f t="shared" si="0"/>
        <v>2.9726415493255529E-2</v>
      </c>
      <c r="D31" s="12">
        <f t="shared" si="1"/>
        <v>8.3226367438201318E-3</v>
      </c>
    </row>
    <row r="32" spans="1:9">
      <c r="A32" s="10">
        <v>41365</v>
      </c>
      <c r="B32" s="8">
        <v>25659</v>
      </c>
      <c r="C32" s="11">
        <f t="shared" si="0"/>
        <v>5.3671156373193168E-2</v>
      </c>
      <c r="D32" s="12">
        <f t="shared" si="1"/>
        <v>-7.9266542270704746E-2</v>
      </c>
    </row>
    <row r="33" spans="1:4">
      <c r="A33" s="10">
        <v>41395</v>
      </c>
      <c r="B33" s="8">
        <v>41933</v>
      </c>
      <c r="C33" s="11">
        <f t="shared" si="0"/>
        <v>0.63424139678085667</v>
      </c>
      <c r="D33" s="12">
        <f t="shared" si="1"/>
        <v>0.2364510231762694</v>
      </c>
    </row>
    <row r="34" spans="1:4">
      <c r="A34" s="10">
        <v>41426</v>
      </c>
      <c r="B34" s="8">
        <v>45440</v>
      </c>
      <c r="C34" s="11">
        <f t="shared" si="0"/>
        <v>8.3633415209977816E-2</v>
      </c>
      <c r="D34" s="12">
        <f t="shared" si="1"/>
        <v>5.2168476624910275E-2</v>
      </c>
    </row>
    <row r="35" spans="1:4">
      <c r="A35" s="10">
        <v>41456</v>
      </c>
      <c r="B35" s="8">
        <v>44923</v>
      </c>
      <c r="C35" s="11">
        <f t="shared" si="0"/>
        <v>-1.1377640845070423E-2</v>
      </c>
      <c r="D35" s="12">
        <f t="shared" si="1"/>
        <v>-0.11957118218877391</v>
      </c>
    </row>
    <row r="36" spans="1:4">
      <c r="A36" s="10">
        <v>41487</v>
      </c>
      <c r="B36" s="8">
        <v>48141</v>
      </c>
      <c r="C36" s="11">
        <f t="shared" si="0"/>
        <v>7.1633684304253945E-2</v>
      </c>
      <c r="D36" s="12">
        <f t="shared" si="1"/>
        <v>0.18361074914562486</v>
      </c>
    </row>
    <row r="37" spans="1:4">
      <c r="A37" s="10">
        <v>41518</v>
      </c>
      <c r="B37" s="8">
        <v>36429</v>
      </c>
      <c r="C37" s="11">
        <f t="shared" si="0"/>
        <v>-0.243285349286471</v>
      </c>
      <c r="D37" s="12">
        <f t="shared" si="1"/>
        <v>0.16969560750064216</v>
      </c>
    </row>
    <row r="38" spans="1:4">
      <c r="A38" s="10">
        <v>41548</v>
      </c>
      <c r="B38" s="8">
        <v>26915</v>
      </c>
      <c r="C38" s="11">
        <f t="shared" si="0"/>
        <v>-0.26116555491504023</v>
      </c>
      <c r="D38" s="12">
        <f t="shared" si="1"/>
        <v>-3.1242126480221719E-2</v>
      </c>
    </row>
    <row r="39" spans="1:4">
      <c r="A39" s="10">
        <v>41579</v>
      </c>
      <c r="B39" s="8">
        <v>22632</v>
      </c>
      <c r="C39" s="11">
        <f t="shared" si="0"/>
        <v>-0.15913059632175366</v>
      </c>
      <c r="D39" s="12">
        <f t="shared" si="1"/>
        <v>-0.12088253573648229</v>
      </c>
    </row>
    <row r="40" spans="1:4">
      <c r="A40" s="10">
        <v>41609</v>
      </c>
      <c r="B40" s="8">
        <v>24436</v>
      </c>
      <c r="C40" s="11">
        <f t="shared" si="0"/>
        <v>7.9710144927536225E-2</v>
      </c>
      <c r="D40" s="12">
        <f t="shared" si="1"/>
        <v>9.5883038837563911E-2</v>
      </c>
    </row>
    <row r="41" spans="1:4">
      <c r="A41" s="10">
        <v>41640</v>
      </c>
      <c r="B41" s="8">
        <v>25286</v>
      </c>
      <c r="C41" s="11">
        <f t="shared" si="0"/>
        <v>3.4784743820592566E-2</v>
      </c>
      <c r="D41" s="12">
        <f t="shared" si="1"/>
        <v>8.1846575108030631E-2</v>
      </c>
    </row>
    <row r="42" spans="1:4">
      <c r="A42" s="10">
        <v>41671</v>
      </c>
      <c r="B42" s="8">
        <v>23428</v>
      </c>
      <c r="C42" s="11">
        <f t="shared" si="0"/>
        <v>-7.3479395713042794E-2</v>
      </c>
      <c r="D42" s="12">
        <f t="shared" si="1"/>
        <v>-9.3450040170831739E-3</v>
      </c>
    </row>
    <row r="43" spans="1:4">
      <c r="A43" s="10">
        <v>41699</v>
      </c>
      <c r="B43" s="8">
        <v>25162</v>
      </c>
      <c r="C43" s="11">
        <f t="shared" si="0"/>
        <v>7.401400034147175E-2</v>
      </c>
      <c r="D43" s="12">
        <f t="shared" si="1"/>
        <v>3.3262155059132721E-2</v>
      </c>
    </row>
    <row r="44" spans="1:4">
      <c r="A44" s="10">
        <v>41730</v>
      </c>
      <c r="B44" s="8">
        <v>27396</v>
      </c>
      <c r="C44" s="11">
        <f t="shared" si="0"/>
        <v>8.8784675304029892E-2</v>
      </c>
      <c r="D44" s="12">
        <f t="shared" si="1"/>
        <v>6.7695545422658709E-2</v>
      </c>
    </row>
    <row r="45" spans="1:4">
      <c r="A45" s="10">
        <v>41760</v>
      </c>
      <c r="B45" s="8">
        <v>36980</v>
      </c>
      <c r="C45" s="11">
        <f t="shared" si="0"/>
        <v>0.34983209227624473</v>
      </c>
      <c r="D45" s="12">
        <f t="shared" si="1"/>
        <v>-0.11811699616054182</v>
      </c>
    </row>
    <row r="46" spans="1:4">
      <c r="A46" s="10">
        <v>41791</v>
      </c>
      <c r="B46" s="8">
        <v>46340</v>
      </c>
      <c r="C46" s="11">
        <f t="shared" si="0"/>
        <v>0.25310978907517578</v>
      </c>
      <c r="D46" s="12">
        <f t="shared" si="1"/>
        <v>1.9806338028169015E-2</v>
      </c>
    </row>
    <row r="47" spans="1:4">
      <c r="A47" s="10">
        <v>41821</v>
      </c>
      <c r="B47" s="8">
        <v>48337</v>
      </c>
      <c r="C47" s="11">
        <f t="shared" si="0"/>
        <v>4.3094518774277085E-2</v>
      </c>
      <c r="D47" s="12">
        <f t="shared" si="1"/>
        <v>7.5996705473810738E-2</v>
      </c>
    </row>
    <row r="48" spans="1:4" ht="13.5" customHeight="1">
      <c r="A48" s="10">
        <v>41852</v>
      </c>
      <c r="B48" s="8">
        <v>39443</v>
      </c>
      <c r="C48" s="11">
        <f t="shared" si="0"/>
        <v>-0.18399983449531415</v>
      </c>
      <c r="D48" s="12">
        <f t="shared" si="1"/>
        <v>-0.18067759290417731</v>
      </c>
    </row>
    <row r="49" spans="1:12" ht="13.5" customHeight="1">
      <c r="A49" s="10">
        <v>41883</v>
      </c>
      <c r="B49" s="8">
        <v>31373</v>
      </c>
      <c r="C49" s="11">
        <f t="shared" si="0"/>
        <v>-0.20459904165504653</v>
      </c>
      <c r="D49" s="12">
        <f t="shared" si="1"/>
        <v>-0.13879052403305059</v>
      </c>
    </row>
    <row r="50" spans="1:12" ht="13.5" customHeight="1">
      <c r="A50" s="10">
        <v>41913</v>
      </c>
      <c r="B50" s="8">
        <v>32118</v>
      </c>
      <c r="C50" s="11">
        <f t="shared" si="0"/>
        <v>2.3746533643578874E-2</v>
      </c>
      <c r="D50" s="12">
        <f t="shared" si="1"/>
        <v>0.19331227939810514</v>
      </c>
    </row>
    <row r="51" spans="1:12" ht="13.5" customHeight="1">
      <c r="A51" s="10">
        <v>41944</v>
      </c>
      <c r="B51" s="8">
        <v>23392</v>
      </c>
      <c r="C51" s="11">
        <f t="shared" si="0"/>
        <v>-0.27168565913195092</v>
      </c>
      <c r="D51" s="12">
        <f t="shared" si="1"/>
        <v>3.3580770590314599E-2</v>
      </c>
    </row>
    <row r="52" spans="1:12" ht="13.5" customHeight="1">
      <c r="A52" s="10">
        <v>41974</v>
      </c>
      <c r="B52" s="8">
        <v>23285</v>
      </c>
      <c r="C52" s="11">
        <f t="shared" si="0"/>
        <v>-4.57421340629275E-3</v>
      </c>
      <c r="D52" s="12">
        <f t="shared" si="1"/>
        <v>-4.7102635455884757E-2</v>
      </c>
    </row>
    <row r="53" spans="1:12" ht="13.5" customHeight="1">
      <c r="A53" s="10">
        <v>42005</v>
      </c>
      <c r="B53" s="8">
        <v>24214</v>
      </c>
      <c r="C53" s="11">
        <f t="shared" si="0"/>
        <v>3.9896929353661154E-2</v>
      </c>
      <c r="D53" s="12">
        <f t="shared" si="1"/>
        <v>-4.2395001186427271E-2</v>
      </c>
    </row>
    <row r="54" spans="1:12" ht="13.5" customHeight="1">
      <c r="A54" s="10">
        <v>42036</v>
      </c>
      <c r="B54" s="8">
        <v>23370</v>
      </c>
      <c r="C54" s="11">
        <f t="shared" si="0"/>
        <v>-3.4855868505823076E-2</v>
      </c>
      <c r="D54" s="12">
        <f t="shared" si="1"/>
        <v>-2.4756701382960562E-3</v>
      </c>
    </row>
    <row r="55" spans="1:12" ht="13.5" customHeight="1">
      <c r="A55" s="10">
        <v>42064</v>
      </c>
      <c r="B55" s="8">
        <v>27073</v>
      </c>
      <c r="C55" s="11">
        <f t="shared" si="0"/>
        <v>0.15845100556268721</v>
      </c>
      <c r="D55" s="12">
        <f t="shared" si="1"/>
        <v>7.5947857880931557E-2</v>
      </c>
    </row>
    <row r="56" spans="1:12" ht="13.5" customHeight="1">
      <c r="A56" s="10">
        <v>42095</v>
      </c>
      <c r="B56" s="8">
        <v>30252</v>
      </c>
      <c r="C56" s="11">
        <f t="shared" si="0"/>
        <v>0.11742326302958667</v>
      </c>
      <c r="D56" s="12">
        <f t="shared" si="1"/>
        <v>0.10424879544459045</v>
      </c>
      <c r="E56" s="11"/>
      <c r="F56" s="11"/>
      <c r="G56" s="11"/>
    </row>
    <row r="57" spans="1:12" ht="13.5" customHeight="1">
      <c r="A57" s="10">
        <v>42125</v>
      </c>
      <c r="B57" s="8">
        <v>35007</v>
      </c>
      <c r="C57" s="14">
        <f t="shared" si="0"/>
        <v>0.15717969059896866</v>
      </c>
      <c r="D57" s="15">
        <f t="shared" si="1"/>
        <v>-5.335316387236344E-2</v>
      </c>
      <c r="E57" s="11"/>
      <c r="F57" s="11"/>
      <c r="G57" s="11"/>
    </row>
    <row r="58" spans="1:12" ht="13.5" customHeight="1">
      <c r="A58" s="10">
        <v>42156</v>
      </c>
      <c r="B58" s="8">
        <v>41702</v>
      </c>
      <c r="C58" s="14">
        <f t="shared" si="0"/>
        <v>0.19124746479275573</v>
      </c>
      <c r="D58" s="15">
        <f t="shared" si="1"/>
        <v>-0.10008631851532154</v>
      </c>
    </row>
    <row r="59" spans="1:12" ht="13.5" customHeight="1">
      <c r="A59" s="10">
        <v>42186</v>
      </c>
      <c r="B59" s="8">
        <v>48370</v>
      </c>
      <c r="C59" s="14">
        <f t="shared" si="0"/>
        <v>0.15989640784614648</v>
      </c>
      <c r="D59" s="15">
        <f t="shared" si="1"/>
        <v>6.8270682913709995E-4</v>
      </c>
      <c r="L59" s="11"/>
    </row>
    <row r="60" spans="1:12" ht="13.5" customHeight="1">
      <c r="A60" s="10">
        <v>42217</v>
      </c>
      <c r="B60" s="8">
        <v>38850</v>
      </c>
      <c r="C60" s="14">
        <f t="shared" si="0"/>
        <v>-0.19681620839363242</v>
      </c>
      <c r="D60" s="15">
        <f t="shared" si="1"/>
        <v>-1.5034353370686813E-2</v>
      </c>
      <c r="L60" s="11"/>
    </row>
    <row r="61" spans="1:12" ht="13.5" customHeight="1">
      <c r="A61" s="10">
        <v>42248</v>
      </c>
      <c r="B61" s="8">
        <v>35450</v>
      </c>
      <c r="C61" s="14">
        <f t="shared" si="0"/>
        <v>-8.7516087516087512E-2</v>
      </c>
      <c r="D61" s="15">
        <f t="shared" si="1"/>
        <v>0.12995250693271285</v>
      </c>
      <c r="L61" s="11"/>
    </row>
    <row r="62" spans="1:12" ht="13.5" customHeight="1">
      <c r="A62" s="10">
        <v>42278</v>
      </c>
      <c r="B62" s="8">
        <v>31994</v>
      </c>
      <c r="C62" s="14">
        <f t="shared" si="0"/>
        <v>-9.7489421720733424E-2</v>
      </c>
      <c r="D62" s="15">
        <f t="shared" si="1"/>
        <v>-3.8607634348340495E-3</v>
      </c>
      <c r="H62" s="11"/>
      <c r="I62" s="11"/>
      <c r="J62" s="11"/>
      <c r="K62" s="11"/>
      <c r="L62" s="11"/>
    </row>
    <row r="63" spans="1:12" ht="13.5" customHeight="1">
      <c r="A63" s="10">
        <v>42309</v>
      </c>
      <c r="B63" s="8">
        <v>23690</v>
      </c>
      <c r="C63" s="14">
        <f t="shared" si="0"/>
        <v>-0.25954866537475779</v>
      </c>
      <c r="D63" s="15">
        <f t="shared" si="1"/>
        <v>1.2739398084815322E-2</v>
      </c>
      <c r="E63" s="11"/>
      <c r="F63" s="11"/>
      <c r="G63" s="11"/>
      <c r="H63" s="11"/>
      <c r="I63" s="11"/>
      <c r="J63" s="11"/>
      <c r="K63" s="11"/>
      <c r="L63" s="11"/>
    </row>
    <row r="64" spans="1:12">
      <c r="A64" s="10">
        <v>42339</v>
      </c>
      <c r="B64" s="8">
        <v>22015</v>
      </c>
      <c r="C64" s="14">
        <f t="shared" si="0"/>
        <v>-7.070493879273955E-2</v>
      </c>
      <c r="D64" s="15">
        <f t="shared" si="1"/>
        <v>-5.454155035430535E-2</v>
      </c>
      <c r="E64" s="11"/>
      <c r="F64" s="11"/>
      <c r="G64" s="11"/>
      <c r="H64" s="11"/>
      <c r="I64" s="11"/>
      <c r="J64" s="11"/>
      <c r="K64" s="11"/>
      <c r="L64" s="11"/>
    </row>
    <row r="65" spans="1:12">
      <c r="A65" s="10">
        <v>42370</v>
      </c>
      <c r="B65" s="8">
        <v>24293</v>
      </c>
      <c r="C65" s="14">
        <f t="shared" si="0"/>
        <v>0.10347490347490347</v>
      </c>
      <c r="D65" s="15">
        <f t="shared" si="1"/>
        <v>3.2625753696208805E-3</v>
      </c>
      <c r="G65" s="11"/>
      <c r="H65" s="11"/>
      <c r="I65" s="11"/>
      <c r="J65" s="11"/>
      <c r="K65" s="11"/>
      <c r="L65" s="11"/>
    </row>
    <row r="66" spans="1:12">
      <c r="A66" s="10">
        <v>42401</v>
      </c>
      <c r="B66" s="8">
        <v>25203</v>
      </c>
      <c r="C66" s="14">
        <f t="shared" si="0"/>
        <v>3.7459350430165066E-2</v>
      </c>
      <c r="D66" s="15">
        <f t="shared" si="1"/>
        <v>7.8433889602053913E-2</v>
      </c>
      <c r="G66" s="11"/>
      <c r="H66" s="11"/>
      <c r="I66" s="11"/>
    </row>
    <row r="67" spans="1:12">
      <c r="A67" s="10">
        <v>42430</v>
      </c>
      <c r="B67" s="8">
        <v>26242</v>
      </c>
      <c r="C67" s="14">
        <f t="shared" si="0"/>
        <v>4.1225250962187043E-2</v>
      </c>
      <c r="D67" s="15">
        <f t="shared" si="1"/>
        <v>-3.0694788165330774E-2</v>
      </c>
      <c r="E67" s="11"/>
      <c r="F67" s="11"/>
      <c r="G67" s="11"/>
      <c r="H67" s="11"/>
      <c r="I67" s="11"/>
    </row>
    <row r="68" spans="1:12">
      <c r="A68" s="10">
        <v>42461</v>
      </c>
      <c r="B68" s="8">
        <v>30534</v>
      </c>
      <c r="C68" s="14">
        <f t="shared" si="0"/>
        <v>0.16355460711835987</v>
      </c>
      <c r="D68" s="15">
        <f t="shared" si="1"/>
        <v>9.321697738992463E-3</v>
      </c>
      <c r="E68" s="11"/>
    </row>
    <row r="69" spans="1:12">
      <c r="A69" s="10">
        <v>42491</v>
      </c>
      <c r="B69" s="8">
        <v>46880</v>
      </c>
      <c r="C69" s="14">
        <f t="shared" si="0"/>
        <v>0.53533765638304842</v>
      </c>
      <c r="D69" s="15">
        <f t="shared" si="1"/>
        <v>0.33916073928071527</v>
      </c>
    </row>
    <row r="70" spans="1:12">
      <c r="A70" s="10">
        <v>42522</v>
      </c>
      <c r="B70" s="8">
        <v>54196</v>
      </c>
      <c r="C70" s="14">
        <f t="shared" si="0"/>
        <v>0.1560580204778157</v>
      </c>
      <c r="D70" s="15">
        <f t="shared" si="1"/>
        <v>0.29960193755695169</v>
      </c>
    </row>
    <row r="71" spans="1:12">
      <c r="A71" s="10">
        <v>42552</v>
      </c>
      <c r="B71" s="8">
        <v>52824</v>
      </c>
      <c r="C71" s="14">
        <f t="shared" ref="C71:C104" si="2">(B71-B70)/B70</f>
        <v>-2.531552144069673E-2</v>
      </c>
      <c r="D71" s="15">
        <f t="shared" si="1"/>
        <v>9.2081868927020874E-2</v>
      </c>
    </row>
    <row r="72" spans="1:12">
      <c r="A72" s="10">
        <v>42583</v>
      </c>
      <c r="B72" s="8">
        <v>39707</v>
      </c>
      <c r="C72" s="14">
        <f t="shared" si="2"/>
        <v>-0.24831515977585947</v>
      </c>
      <c r="D72" s="15">
        <f t="shared" si="1"/>
        <v>2.205920205920206E-2</v>
      </c>
    </row>
    <row r="73" spans="1:12">
      <c r="A73" s="10">
        <v>42614</v>
      </c>
      <c r="B73" s="8">
        <v>36271</v>
      </c>
      <c r="C73" s="14">
        <f t="shared" si="2"/>
        <v>-8.653386052837031E-2</v>
      </c>
      <c r="D73" s="15">
        <f t="shared" si="1"/>
        <v>2.3159379407616362E-2</v>
      </c>
    </row>
    <row r="74" spans="1:12">
      <c r="A74" s="10">
        <v>42644</v>
      </c>
      <c r="B74" s="8">
        <v>27074</v>
      </c>
      <c r="C74" s="14">
        <f t="shared" si="2"/>
        <v>-0.25356345289625321</v>
      </c>
      <c r="D74" s="15">
        <f t="shared" si="1"/>
        <v>-0.15377883353128713</v>
      </c>
    </row>
    <row r="75" spans="1:12">
      <c r="A75" s="10">
        <v>42675</v>
      </c>
      <c r="B75" s="8">
        <v>22291</v>
      </c>
      <c r="C75" s="14">
        <f t="shared" si="2"/>
        <v>-0.17666395804092488</v>
      </c>
      <c r="D75" s="15">
        <f t="shared" si="1"/>
        <v>-5.9054453355846345E-2</v>
      </c>
    </row>
    <row r="76" spans="1:12">
      <c r="A76" s="10">
        <v>42705</v>
      </c>
      <c r="B76" s="8">
        <v>22362</v>
      </c>
      <c r="C76" s="14">
        <f t="shared" si="2"/>
        <v>3.185141985554708E-3</v>
      </c>
      <c r="D76" s="15">
        <f t="shared" si="1"/>
        <v>1.576198046786282E-2</v>
      </c>
    </row>
    <row r="77" spans="1:12">
      <c r="A77" s="10">
        <v>42736</v>
      </c>
      <c r="B77" s="8">
        <v>21832</v>
      </c>
      <c r="C77" s="14">
        <f t="shared" si="2"/>
        <v>-2.3700921205616673E-2</v>
      </c>
      <c r="D77" s="15">
        <f t="shared" si="1"/>
        <v>-0.101304902646853</v>
      </c>
    </row>
    <row r="78" spans="1:12" ht="14.25">
      <c r="A78" s="10">
        <v>42767</v>
      </c>
      <c r="B78" s="8">
        <v>20443</v>
      </c>
      <c r="C78" s="14">
        <f t="shared" si="2"/>
        <v>-6.3622205936240378E-2</v>
      </c>
      <c r="D78" s="15">
        <f t="shared" si="1"/>
        <v>-0.1888664047930802</v>
      </c>
      <c r="E78" s="16"/>
      <c r="F78" s="17"/>
      <c r="G78" s="17"/>
      <c r="H78" s="17"/>
    </row>
    <row r="79" spans="1:12">
      <c r="A79" s="10">
        <v>42795</v>
      </c>
      <c r="B79" s="8">
        <v>26814</v>
      </c>
      <c r="C79" s="14">
        <f t="shared" si="2"/>
        <v>0.31164701853935334</v>
      </c>
      <c r="D79" s="15">
        <f t="shared" si="1"/>
        <v>2.1797119122018139E-2</v>
      </c>
    </row>
    <row r="80" spans="1:12">
      <c r="A80" s="10">
        <v>42826</v>
      </c>
      <c r="B80" s="8">
        <v>25090</v>
      </c>
      <c r="C80" s="14">
        <f t="shared" si="2"/>
        <v>-6.429477138808086E-2</v>
      </c>
      <c r="D80" s="15">
        <f t="shared" si="1"/>
        <v>-0.17829305037007925</v>
      </c>
    </row>
    <row r="81" spans="1:6">
      <c r="A81" s="10">
        <v>42856</v>
      </c>
      <c r="B81" s="8">
        <v>33033</v>
      </c>
      <c r="C81" s="14">
        <f t="shared" si="2"/>
        <v>0.316580310880829</v>
      </c>
      <c r="D81" s="15">
        <f t="shared" ref="D81:D144" si="3">(B81-B69)/B69</f>
        <v>-0.2953711604095563</v>
      </c>
    </row>
    <row r="82" spans="1:6">
      <c r="A82" s="10">
        <v>42887</v>
      </c>
      <c r="B82" s="8">
        <v>43647</v>
      </c>
      <c r="C82" s="14">
        <f t="shared" si="2"/>
        <v>0.32131504858777588</v>
      </c>
      <c r="D82" s="15">
        <f t="shared" si="3"/>
        <v>-0.19464536128127538</v>
      </c>
    </row>
    <row r="83" spans="1:6">
      <c r="A83" s="10">
        <v>42917</v>
      </c>
      <c r="B83" s="8">
        <v>44471</v>
      </c>
      <c r="C83" s="14">
        <f t="shared" si="2"/>
        <v>1.8878731642495476E-2</v>
      </c>
      <c r="D83" s="15">
        <f t="shared" si="3"/>
        <v>-0.15812888081175222</v>
      </c>
    </row>
    <row r="84" spans="1:6">
      <c r="A84" s="10">
        <v>42948</v>
      </c>
      <c r="B84" s="8">
        <v>38555</v>
      </c>
      <c r="C84" s="14">
        <f t="shared" si="2"/>
        <v>-0.13303051426772503</v>
      </c>
      <c r="D84" s="15">
        <f t="shared" si="3"/>
        <v>-2.901251668471554E-2</v>
      </c>
    </row>
    <row r="85" spans="1:6">
      <c r="A85" s="10">
        <v>42979</v>
      </c>
      <c r="B85" s="8">
        <v>32636</v>
      </c>
      <c r="C85" s="14">
        <f t="shared" si="2"/>
        <v>-0.15352094410582284</v>
      </c>
      <c r="D85" s="15">
        <f t="shared" si="3"/>
        <v>-0.10021780485787543</v>
      </c>
    </row>
    <row r="86" spans="1:6">
      <c r="A86" s="10">
        <v>43009</v>
      </c>
      <c r="B86" s="8">
        <v>27202</v>
      </c>
      <c r="C86" s="14">
        <f t="shared" si="2"/>
        <v>-0.16650324794705235</v>
      </c>
      <c r="D86" s="15">
        <f t="shared" si="3"/>
        <v>4.7277831129496932E-3</v>
      </c>
    </row>
    <row r="87" spans="1:6" ht="12" customHeight="1">
      <c r="A87" s="10">
        <v>43040</v>
      </c>
      <c r="B87" s="8">
        <v>22680</v>
      </c>
      <c r="C87" s="14">
        <f t="shared" si="2"/>
        <v>-0.16623777663407102</v>
      </c>
      <c r="D87" s="15">
        <f t="shared" si="3"/>
        <v>1.7450989188461712E-2</v>
      </c>
    </row>
    <row r="88" spans="1:6">
      <c r="A88" s="10">
        <v>43070</v>
      </c>
      <c r="B88" s="8">
        <v>20580</v>
      </c>
      <c r="C88" s="14">
        <f t="shared" si="2"/>
        <v>-9.2592592592592587E-2</v>
      </c>
      <c r="D88" s="15">
        <f t="shared" si="3"/>
        <v>-7.9688757713979069E-2</v>
      </c>
      <c r="E88" s="16"/>
      <c r="F88" s="16"/>
    </row>
    <row r="89" spans="1:6">
      <c r="A89" s="10">
        <v>43101</v>
      </c>
      <c r="B89" s="8">
        <v>20494</v>
      </c>
      <c r="C89" s="14">
        <f t="shared" si="2"/>
        <v>-4.1788143828960156E-3</v>
      </c>
      <c r="D89" s="15">
        <f t="shared" si="3"/>
        <v>-6.1286185415903263E-2</v>
      </c>
    </row>
    <row r="90" spans="1:6">
      <c r="A90" s="10">
        <v>43132</v>
      </c>
      <c r="B90" s="8">
        <v>19327</v>
      </c>
      <c r="C90" s="14">
        <f t="shared" si="2"/>
        <v>-5.6943495657265544E-2</v>
      </c>
      <c r="D90" s="15">
        <f t="shared" si="3"/>
        <v>-5.4590813481387272E-2</v>
      </c>
    </row>
    <row r="91" spans="1:6">
      <c r="A91" s="10">
        <v>43160</v>
      </c>
      <c r="B91" s="8">
        <v>23307</v>
      </c>
      <c r="C91" s="14">
        <f t="shared" si="2"/>
        <v>0.20592952863869199</v>
      </c>
      <c r="D91" s="15">
        <f t="shared" si="3"/>
        <v>-0.13078988588051019</v>
      </c>
    </row>
    <row r="92" spans="1:6">
      <c r="A92" s="10">
        <v>43191</v>
      </c>
      <c r="B92" s="8">
        <v>22336</v>
      </c>
      <c r="C92" s="14">
        <f t="shared" si="2"/>
        <v>-4.1661303471060195E-2</v>
      </c>
      <c r="D92" s="15">
        <f t="shared" si="3"/>
        <v>-0.10976484655241132</v>
      </c>
    </row>
    <row r="93" spans="1:6">
      <c r="A93" s="10">
        <v>43221</v>
      </c>
      <c r="B93" s="8">
        <v>31282</v>
      </c>
      <c r="C93" s="14">
        <f t="shared" si="2"/>
        <v>0.40051934097421205</v>
      </c>
      <c r="D93" s="15">
        <f t="shared" si="3"/>
        <v>-5.3007598462143916E-2</v>
      </c>
    </row>
    <row r="94" spans="1:6">
      <c r="A94" s="10">
        <v>43252</v>
      </c>
      <c r="B94" s="8">
        <v>44849</v>
      </c>
      <c r="C94" s="14">
        <f t="shared" si="2"/>
        <v>0.43369989131129721</v>
      </c>
      <c r="D94" s="15">
        <f t="shared" si="3"/>
        <v>2.7539120672669372E-2</v>
      </c>
    </row>
    <row r="95" spans="1:6">
      <c r="A95" s="10">
        <v>43282</v>
      </c>
      <c r="B95" s="8">
        <v>50873</v>
      </c>
      <c r="C95" s="14">
        <f t="shared" si="2"/>
        <v>0.13431737608419364</v>
      </c>
      <c r="D95" s="15">
        <f t="shared" si="3"/>
        <v>0.1439589845067572</v>
      </c>
    </row>
    <row r="96" spans="1:6">
      <c r="A96" s="10">
        <v>43313</v>
      </c>
      <c r="B96" s="8">
        <v>44986</v>
      </c>
      <c r="C96" s="14">
        <f t="shared" si="2"/>
        <v>-0.11571953688597095</v>
      </c>
      <c r="D96" s="15">
        <f t="shared" si="3"/>
        <v>0.16680067436130203</v>
      </c>
    </row>
    <row r="97" spans="1:4">
      <c r="A97" s="10">
        <v>43344</v>
      </c>
      <c r="B97" s="8">
        <v>26301</v>
      </c>
      <c r="C97" s="14">
        <f t="shared" si="2"/>
        <v>-0.41535144267105323</v>
      </c>
      <c r="D97" s="15">
        <f t="shared" si="3"/>
        <v>-0.19411079789189853</v>
      </c>
    </row>
    <row r="98" spans="1:4">
      <c r="A98" s="10">
        <v>43374</v>
      </c>
      <c r="B98" s="8">
        <v>24144</v>
      </c>
      <c r="C98" s="14">
        <f t="shared" si="2"/>
        <v>-8.2012090795026804E-2</v>
      </c>
      <c r="D98" s="15">
        <f t="shared" si="3"/>
        <v>-0.11241820454378354</v>
      </c>
    </row>
    <row r="99" spans="1:4">
      <c r="A99" s="10">
        <v>43405</v>
      </c>
      <c r="B99" s="8">
        <v>21606</v>
      </c>
      <c r="C99" s="14">
        <f t="shared" si="2"/>
        <v>-0.10511928429423459</v>
      </c>
      <c r="D99" s="15">
        <f t="shared" si="3"/>
        <v>-4.7354497354497357E-2</v>
      </c>
    </row>
    <row r="100" spans="1:4">
      <c r="A100" s="10">
        <v>43435</v>
      </c>
      <c r="B100" s="8">
        <v>20160</v>
      </c>
      <c r="C100" s="14">
        <f>(B100-B99)/B99</f>
        <v>-6.6925853929464041E-2</v>
      </c>
      <c r="D100" s="15">
        <f t="shared" si="3"/>
        <v>-2.0408163265306121E-2</v>
      </c>
    </row>
    <row r="101" spans="1:4">
      <c r="A101" s="10">
        <v>43466</v>
      </c>
      <c r="B101" s="8">
        <v>20552</v>
      </c>
      <c r="C101" s="14">
        <f t="shared" ref="C101:C164" si="4">(B101-B100)/B100</f>
        <v>1.9444444444444445E-2</v>
      </c>
      <c r="D101" s="15">
        <f t="shared" si="3"/>
        <v>2.8300966136430173E-3</v>
      </c>
    </row>
    <row r="102" spans="1:4">
      <c r="A102" s="10">
        <v>43497</v>
      </c>
      <c r="B102" s="8">
        <v>19882</v>
      </c>
      <c r="C102" s="14">
        <f t="shared" si="4"/>
        <v>-3.2600233553912027E-2</v>
      </c>
      <c r="D102" s="15">
        <f t="shared" si="3"/>
        <v>2.8716303616702021E-2</v>
      </c>
    </row>
    <row r="103" spans="1:4">
      <c r="A103" s="10">
        <v>43525</v>
      </c>
      <c r="B103" s="8">
        <v>23179</v>
      </c>
      <c r="C103" s="14">
        <f t="shared" si="4"/>
        <v>0.1658283874861684</v>
      </c>
      <c r="D103" s="15">
        <f t="shared" si="3"/>
        <v>-5.4919123010254431E-3</v>
      </c>
    </row>
    <row r="104" spans="1:4">
      <c r="A104" s="10">
        <v>43556</v>
      </c>
      <c r="B104" s="8">
        <v>22630</v>
      </c>
      <c r="C104" s="14">
        <f t="shared" si="4"/>
        <v>-2.3685232322360757E-2</v>
      </c>
      <c r="D104" s="15">
        <f t="shared" si="3"/>
        <v>1.3162607449856733E-2</v>
      </c>
    </row>
    <row r="105" spans="1:4">
      <c r="A105" s="10">
        <v>43586</v>
      </c>
      <c r="B105" s="8">
        <v>30683</v>
      </c>
      <c r="C105" s="14">
        <f t="shared" si="4"/>
        <v>0.35585505965532477</v>
      </c>
      <c r="D105" s="15">
        <f t="shared" si="3"/>
        <v>-1.9148392046544338E-2</v>
      </c>
    </row>
    <row r="106" spans="1:4">
      <c r="A106" s="10">
        <v>43617</v>
      </c>
      <c r="B106" s="8">
        <v>34853</v>
      </c>
      <c r="C106" s="14">
        <f t="shared" si="4"/>
        <v>0.13590587621810124</v>
      </c>
      <c r="D106" s="15">
        <f t="shared" si="3"/>
        <v>-0.22288122366162011</v>
      </c>
    </row>
    <row r="107" spans="1:4">
      <c r="A107" s="10">
        <v>43647</v>
      </c>
      <c r="B107" s="8">
        <v>45270</v>
      </c>
      <c r="C107" s="14">
        <f t="shared" si="4"/>
        <v>0.29888388374028063</v>
      </c>
      <c r="D107" s="15">
        <f t="shared" si="3"/>
        <v>-0.11013700784306017</v>
      </c>
    </row>
    <row r="108" spans="1:4">
      <c r="A108" s="10">
        <v>43678</v>
      </c>
      <c r="B108" s="8">
        <v>42055</v>
      </c>
      <c r="C108" s="14">
        <f t="shared" si="4"/>
        <v>-7.1018334437817535E-2</v>
      </c>
      <c r="D108" s="15">
        <f t="shared" si="3"/>
        <v>-6.5153603343262353E-2</v>
      </c>
    </row>
    <row r="109" spans="1:4">
      <c r="A109" s="10">
        <v>43709</v>
      </c>
      <c r="B109" s="8">
        <v>32610</v>
      </c>
      <c r="C109" s="14">
        <f t="shared" si="4"/>
        <v>-0.22458685055284747</v>
      </c>
      <c r="D109" s="15">
        <f t="shared" si="3"/>
        <v>0.23987681076765141</v>
      </c>
    </row>
    <row r="110" spans="1:4">
      <c r="A110" s="10">
        <v>43739</v>
      </c>
      <c r="B110" s="8">
        <v>27679</v>
      </c>
      <c r="C110" s="14">
        <f t="shared" si="4"/>
        <v>-0.15121128488193805</v>
      </c>
      <c r="D110" s="15">
        <f t="shared" si="3"/>
        <v>0.14641318754141816</v>
      </c>
    </row>
    <row r="111" spans="1:4">
      <c r="A111" s="10">
        <v>43770</v>
      </c>
      <c r="B111" s="8">
        <v>21245</v>
      </c>
      <c r="C111" s="14">
        <f t="shared" si="4"/>
        <v>-0.23245059431337836</v>
      </c>
      <c r="D111" s="15">
        <f t="shared" si="3"/>
        <v>-1.6708321762473388E-2</v>
      </c>
    </row>
    <row r="112" spans="1:4">
      <c r="A112" s="10">
        <v>43800</v>
      </c>
      <c r="B112" s="8">
        <v>20322</v>
      </c>
      <c r="C112" s="14">
        <f t="shared" si="4"/>
        <v>-4.3445516592139327E-2</v>
      </c>
      <c r="D112" s="15">
        <f t="shared" si="3"/>
        <v>8.0357142857142849E-3</v>
      </c>
    </row>
    <row r="113" spans="1:4">
      <c r="A113" s="10">
        <v>43831</v>
      </c>
      <c r="B113" s="8">
        <v>20897</v>
      </c>
      <c r="C113" s="14">
        <f t="shared" si="4"/>
        <v>2.8294459206770987E-2</v>
      </c>
      <c r="D113" s="15">
        <f t="shared" si="3"/>
        <v>1.6786687427014401E-2</v>
      </c>
    </row>
    <row r="114" spans="1:4">
      <c r="A114" s="10">
        <v>43862</v>
      </c>
      <c r="B114" s="8">
        <v>21632</v>
      </c>
      <c r="C114" s="14">
        <f t="shared" si="4"/>
        <v>3.5172512800880511E-2</v>
      </c>
      <c r="D114" s="15">
        <f t="shared" si="3"/>
        <v>8.8019313952318684E-2</v>
      </c>
    </row>
    <row r="115" spans="1:4">
      <c r="A115" s="10">
        <v>43891</v>
      </c>
      <c r="B115" s="8">
        <v>18927</v>
      </c>
      <c r="C115" s="14">
        <f t="shared" si="4"/>
        <v>-0.12504622781065089</v>
      </c>
      <c r="D115" s="15">
        <f t="shared" si="3"/>
        <v>-0.18344190862418569</v>
      </c>
    </row>
    <row r="116" spans="1:4">
      <c r="A116" s="10">
        <v>43922</v>
      </c>
      <c r="B116" s="8">
        <v>18898</v>
      </c>
      <c r="C116" s="14">
        <f t="shared" si="4"/>
        <v>-1.5322026734294922E-3</v>
      </c>
      <c r="D116" s="15">
        <f t="shared" si="3"/>
        <v>-0.1649138311975254</v>
      </c>
    </row>
    <row r="117" spans="1:4">
      <c r="A117" s="10">
        <v>43952</v>
      </c>
      <c r="B117" s="8">
        <v>27861</v>
      </c>
      <c r="C117" s="14">
        <f t="shared" si="4"/>
        <v>0.47428299290930259</v>
      </c>
      <c r="D117" s="15">
        <f t="shared" si="3"/>
        <v>-9.1972753642081934E-2</v>
      </c>
    </row>
    <row r="118" spans="1:4">
      <c r="A118" s="10">
        <v>43983</v>
      </c>
      <c r="B118" s="8">
        <v>37967</v>
      </c>
      <c r="C118" s="14">
        <f t="shared" si="4"/>
        <v>0.36272926312766951</v>
      </c>
      <c r="D118" s="15">
        <f t="shared" si="3"/>
        <v>8.9346684646945743E-2</v>
      </c>
    </row>
    <row r="119" spans="1:4">
      <c r="A119" s="10">
        <v>44013</v>
      </c>
      <c r="B119" s="8">
        <v>45011</v>
      </c>
      <c r="C119" s="14">
        <f t="shared" si="4"/>
        <v>0.18552953881001924</v>
      </c>
      <c r="D119" s="15">
        <f t="shared" si="3"/>
        <v>-5.7212281864369337E-3</v>
      </c>
    </row>
    <row r="120" spans="1:4">
      <c r="A120" s="10">
        <v>44044</v>
      </c>
      <c r="B120" s="8">
        <v>34153</v>
      </c>
      <c r="C120" s="14">
        <f t="shared" si="4"/>
        <v>-0.24122992157472617</v>
      </c>
      <c r="D120" s="15">
        <f t="shared" si="3"/>
        <v>-0.18789680180715729</v>
      </c>
    </row>
    <row r="121" spans="1:4">
      <c r="A121" s="10">
        <v>44075</v>
      </c>
      <c r="B121" s="8">
        <v>30511</v>
      </c>
      <c r="C121" s="14">
        <f t="shared" si="4"/>
        <v>-0.10663777706204433</v>
      </c>
      <c r="D121" s="15">
        <f t="shared" si="3"/>
        <v>-6.4366758662986814E-2</v>
      </c>
    </row>
    <row r="122" spans="1:4">
      <c r="A122" s="10">
        <v>44105</v>
      </c>
      <c r="B122" s="8">
        <v>23301</v>
      </c>
      <c r="C122" s="14">
        <f t="shared" si="4"/>
        <v>-0.23630821670872801</v>
      </c>
      <c r="D122" s="15">
        <f t="shared" si="3"/>
        <v>-0.15817045413490372</v>
      </c>
    </row>
    <row r="123" spans="1:4">
      <c r="A123" s="10">
        <v>44136</v>
      </c>
      <c r="B123" s="8">
        <v>20210</v>
      </c>
      <c r="C123" s="14">
        <f t="shared" si="4"/>
        <v>-0.1326552508476031</v>
      </c>
      <c r="D123" s="15">
        <f t="shared" si="3"/>
        <v>-4.8717345257707698E-2</v>
      </c>
    </row>
    <row r="124" spans="1:4">
      <c r="A124" s="10">
        <v>44166</v>
      </c>
      <c r="B124" s="8">
        <v>20227</v>
      </c>
      <c r="C124" s="14">
        <f t="shared" si="4"/>
        <v>8.4116773874319648E-4</v>
      </c>
      <c r="D124" s="15">
        <f t="shared" si="3"/>
        <v>-4.6747367385099889E-3</v>
      </c>
    </row>
    <row r="125" spans="1:4">
      <c r="A125" s="10">
        <v>44197</v>
      </c>
      <c r="B125" s="8">
        <v>18538</v>
      </c>
      <c r="C125" s="14">
        <f t="shared" si="4"/>
        <v>-8.3502249468532158E-2</v>
      </c>
      <c r="D125" s="15">
        <f t="shared" si="3"/>
        <v>-0.11288701727520696</v>
      </c>
    </row>
    <row r="126" spans="1:4">
      <c r="A126" s="10">
        <v>44228</v>
      </c>
      <c r="B126" s="8">
        <v>18621</v>
      </c>
      <c r="C126" s="14">
        <f t="shared" si="4"/>
        <v>4.4772898910346312E-3</v>
      </c>
      <c r="D126" s="15">
        <f t="shared" si="3"/>
        <v>-0.13919193786982248</v>
      </c>
    </row>
    <row r="127" spans="1:4">
      <c r="A127" s="10">
        <v>44256</v>
      </c>
      <c r="B127" s="8">
        <v>21486</v>
      </c>
      <c r="C127" s="14">
        <f t="shared" si="4"/>
        <v>0.15385854680199773</v>
      </c>
      <c r="D127" s="15">
        <f t="shared" si="3"/>
        <v>0.13520367728641622</v>
      </c>
    </row>
    <row r="128" spans="1:4">
      <c r="A128" s="10">
        <v>44287</v>
      </c>
      <c r="B128" s="8">
        <v>22895</v>
      </c>
      <c r="C128" s="14">
        <f t="shared" si="4"/>
        <v>6.5577585404449412E-2</v>
      </c>
      <c r="D128" s="15">
        <f t="shared" si="3"/>
        <v>0.21150386284262884</v>
      </c>
    </row>
    <row r="129" spans="1:4">
      <c r="A129" s="10">
        <v>44317</v>
      </c>
      <c r="B129" s="8">
        <v>35447</v>
      </c>
      <c r="C129" s="14">
        <f t="shared" si="4"/>
        <v>0.54824197423018128</v>
      </c>
      <c r="D129" s="15">
        <f t="shared" si="3"/>
        <v>0.2722802483758659</v>
      </c>
    </row>
    <row r="130" spans="1:4">
      <c r="A130" s="10">
        <v>44348</v>
      </c>
      <c r="B130" s="8">
        <v>43756</v>
      </c>
      <c r="C130" s="14">
        <f t="shared" si="4"/>
        <v>0.23440629672468757</v>
      </c>
      <c r="D130" s="15">
        <f t="shared" si="3"/>
        <v>0.15247451734400927</v>
      </c>
    </row>
    <row r="131" spans="1:4">
      <c r="A131" s="10">
        <v>44378</v>
      </c>
      <c r="B131" s="8">
        <v>47479</v>
      </c>
      <c r="C131" s="14">
        <f t="shared" si="4"/>
        <v>8.5085473992138227E-2</v>
      </c>
      <c r="D131" s="15">
        <f t="shared" si="3"/>
        <v>5.4831041301015307E-2</v>
      </c>
    </row>
    <row r="132" spans="1:4">
      <c r="A132" s="10">
        <v>44409</v>
      </c>
      <c r="B132" s="8">
        <v>40908</v>
      </c>
      <c r="C132" s="14">
        <f t="shared" si="4"/>
        <v>-0.13839802860211883</v>
      </c>
      <c r="D132" s="15">
        <f t="shared" si="3"/>
        <v>0.19778643164582907</v>
      </c>
    </row>
    <row r="133" spans="1:4">
      <c r="A133" s="10">
        <v>44440</v>
      </c>
      <c r="B133" s="8">
        <v>30391</v>
      </c>
      <c r="C133" s="14">
        <f t="shared" si="4"/>
        <v>-0.25708907793096702</v>
      </c>
      <c r="D133" s="15">
        <f t="shared" si="3"/>
        <v>-3.9330077676903415E-3</v>
      </c>
    </row>
    <row r="134" spans="1:4">
      <c r="A134" s="10">
        <v>44470</v>
      </c>
      <c r="B134" s="8">
        <v>26414</v>
      </c>
      <c r="C134" s="14">
        <f t="shared" si="4"/>
        <v>-0.13086111019709781</v>
      </c>
      <c r="D134" s="15">
        <f t="shared" si="3"/>
        <v>0.13359941633406291</v>
      </c>
    </row>
    <row r="135" spans="1:4">
      <c r="A135" s="10">
        <v>44501</v>
      </c>
      <c r="B135" s="8">
        <v>22299</v>
      </c>
      <c r="C135" s="14">
        <f t="shared" si="4"/>
        <v>-0.15578859695615963</v>
      </c>
      <c r="D135" s="15">
        <f t="shared" si="3"/>
        <v>0.10336467095497279</v>
      </c>
    </row>
    <row r="136" spans="1:4">
      <c r="A136" s="10">
        <v>44531</v>
      </c>
      <c r="B136" s="8">
        <v>20642</v>
      </c>
      <c r="C136" s="14">
        <f t="shared" si="4"/>
        <v>-7.4308264944616356E-2</v>
      </c>
      <c r="D136" s="15">
        <f t="shared" si="3"/>
        <v>2.0517130568052603E-2</v>
      </c>
    </row>
    <row r="137" spans="1:4">
      <c r="A137" s="10">
        <v>44562</v>
      </c>
      <c r="B137" s="8">
        <v>19649</v>
      </c>
      <c r="C137" s="14">
        <f t="shared" si="4"/>
        <v>-4.8105803701191746E-2</v>
      </c>
      <c r="D137" s="15">
        <f t="shared" si="3"/>
        <v>5.9930952637825011E-2</v>
      </c>
    </row>
    <row r="138" spans="1:4">
      <c r="A138" s="10">
        <v>44593</v>
      </c>
      <c r="B138" s="8">
        <v>20035</v>
      </c>
      <c r="C138" s="14">
        <f t="shared" si="4"/>
        <v>1.9644765636928088E-2</v>
      </c>
      <c r="D138" s="15">
        <f t="shared" si="3"/>
        <v>7.5935771440846359E-2</v>
      </c>
    </row>
    <row r="139" spans="1:4">
      <c r="A139" s="10">
        <v>44621</v>
      </c>
      <c r="B139" s="8">
        <v>23626</v>
      </c>
      <c r="C139" s="14">
        <f t="shared" si="4"/>
        <v>0.17923633641128026</v>
      </c>
      <c r="D139" s="15">
        <f t="shared" si="3"/>
        <v>9.9599739365168014E-2</v>
      </c>
    </row>
    <row r="140" spans="1:4">
      <c r="A140" s="10">
        <v>44652</v>
      </c>
      <c r="B140" s="8">
        <v>26257</v>
      </c>
      <c r="C140" s="14">
        <f t="shared" si="4"/>
        <v>0.1113603656988064</v>
      </c>
      <c r="D140" s="15">
        <f t="shared" si="3"/>
        <v>0.14684428914610176</v>
      </c>
    </row>
    <row r="141" spans="1:4">
      <c r="A141" s="10">
        <v>44682</v>
      </c>
      <c r="B141" s="8">
        <v>37180</v>
      </c>
      <c r="C141" s="14">
        <f t="shared" si="4"/>
        <v>0.41600335148722245</v>
      </c>
      <c r="D141" s="15">
        <f t="shared" si="3"/>
        <v>4.8889891951364006E-2</v>
      </c>
    </row>
    <row r="142" spans="1:4" ht="13.5" customHeight="1">
      <c r="A142" s="10">
        <v>44713</v>
      </c>
      <c r="B142" s="8">
        <v>46374</v>
      </c>
      <c r="C142" s="14">
        <f t="shared" si="4"/>
        <v>0.24728348574502421</v>
      </c>
      <c r="D142" s="15">
        <f t="shared" si="3"/>
        <v>5.9831794496754728E-2</v>
      </c>
    </row>
    <row r="143" spans="1:4">
      <c r="A143" s="10">
        <v>44743</v>
      </c>
      <c r="B143" s="8">
        <v>45954</v>
      </c>
      <c r="C143" s="14">
        <f t="shared" si="4"/>
        <v>-9.0567990684435242E-3</v>
      </c>
      <c r="D143" s="15">
        <f t="shared" si="3"/>
        <v>-3.2119463341687901E-2</v>
      </c>
    </row>
    <row r="144" spans="1:4">
      <c r="A144" s="10">
        <v>44774</v>
      </c>
      <c r="B144" s="8">
        <v>42498</v>
      </c>
      <c r="C144" s="14">
        <f t="shared" si="4"/>
        <v>-7.5205640423031725E-2</v>
      </c>
      <c r="D144" s="15">
        <f t="shared" si="3"/>
        <v>3.8867703138750369E-2</v>
      </c>
    </row>
    <row r="145" spans="1:4">
      <c r="A145" s="10">
        <v>44805</v>
      </c>
      <c r="B145" s="8">
        <v>34533</v>
      </c>
      <c r="C145" s="14">
        <f t="shared" si="4"/>
        <v>-0.18742058449809404</v>
      </c>
      <c r="D145" s="15">
        <f t="shared" ref="D145:D166" si="5">(B145-B133)/B133</f>
        <v>0.13629034911651475</v>
      </c>
    </row>
    <row r="146" spans="1:4">
      <c r="A146" s="10">
        <v>44835</v>
      </c>
      <c r="B146" s="8">
        <v>26576</v>
      </c>
      <c r="C146" s="14">
        <f t="shared" si="4"/>
        <v>-0.23041728202009673</v>
      </c>
      <c r="D146" s="15">
        <f t="shared" si="5"/>
        <v>6.1331112288937686E-3</v>
      </c>
    </row>
    <row r="147" spans="1:4">
      <c r="A147" s="10">
        <v>44866</v>
      </c>
      <c r="B147" s="8">
        <v>22477</v>
      </c>
      <c r="C147" s="14">
        <f t="shared" si="4"/>
        <v>-0.15423690547862734</v>
      </c>
      <c r="D147" s="15">
        <f t="shared" si="5"/>
        <v>7.9824207363558899E-3</v>
      </c>
    </row>
    <row r="148" spans="1:4">
      <c r="A148" s="10">
        <v>44896</v>
      </c>
      <c r="B148" s="8">
        <v>20760</v>
      </c>
      <c r="C148" s="14">
        <f t="shared" si="4"/>
        <v>-7.6389197846687726E-2</v>
      </c>
      <c r="D148" s="15">
        <f t="shared" si="5"/>
        <v>5.7165003391144269E-3</v>
      </c>
    </row>
    <row r="149" spans="1:4">
      <c r="A149" s="10">
        <v>44927</v>
      </c>
      <c r="B149" s="8">
        <v>19443</v>
      </c>
      <c r="C149" s="14">
        <f t="shared" si="4"/>
        <v>-6.3439306358381506E-2</v>
      </c>
      <c r="D149" s="15">
        <f t="shared" si="5"/>
        <v>-1.0483994096391674E-2</v>
      </c>
    </row>
    <row r="150" spans="1:4">
      <c r="A150" s="10">
        <v>44958</v>
      </c>
      <c r="B150" s="8">
        <v>20259</v>
      </c>
      <c r="C150" s="14">
        <f t="shared" si="4"/>
        <v>4.1968831970374945E-2</v>
      </c>
      <c r="D150" s="15">
        <f t="shared" si="5"/>
        <v>1.118043424007986E-2</v>
      </c>
    </row>
    <row r="151" spans="1:4">
      <c r="A151" s="10">
        <v>44986</v>
      </c>
      <c r="B151" s="8">
        <v>22825</v>
      </c>
      <c r="C151" s="14">
        <f t="shared" si="4"/>
        <v>0.12665975615775704</v>
      </c>
      <c r="D151" s="15">
        <f t="shared" si="5"/>
        <v>-3.3903326843308219E-2</v>
      </c>
    </row>
    <row r="152" spans="1:4" ht="10.5" customHeight="1">
      <c r="A152" s="10">
        <v>45017</v>
      </c>
      <c r="B152" s="8">
        <v>23108</v>
      </c>
      <c r="C152" s="14">
        <f t="shared" si="4"/>
        <v>1.2398685651697701E-2</v>
      </c>
      <c r="D152" s="15">
        <f t="shared" si="5"/>
        <v>-0.11992992344898504</v>
      </c>
    </row>
    <row r="153" spans="1:4">
      <c r="A153" s="10">
        <v>45047</v>
      </c>
      <c r="B153" s="8">
        <v>31600</v>
      </c>
      <c r="C153" s="14">
        <f t="shared" si="4"/>
        <v>0.36749177773931108</v>
      </c>
      <c r="D153" s="15">
        <f t="shared" si="5"/>
        <v>-0.150080688542227</v>
      </c>
    </row>
    <row r="154" spans="1:4">
      <c r="A154" s="10">
        <v>45078</v>
      </c>
      <c r="B154" s="8">
        <v>38534</v>
      </c>
      <c r="C154" s="14">
        <f t="shared" si="4"/>
        <v>0.21943037974683544</v>
      </c>
      <c r="D154" s="15">
        <f t="shared" si="5"/>
        <v>-0.16906024927761246</v>
      </c>
    </row>
    <row r="155" spans="1:4">
      <c r="A155" s="10">
        <v>45108</v>
      </c>
      <c r="B155" s="8">
        <v>44928</v>
      </c>
      <c r="C155" s="14">
        <f t="shared" si="4"/>
        <v>0.16593138527015103</v>
      </c>
      <c r="D155" s="15">
        <f t="shared" si="5"/>
        <v>-2.2326674500587545E-2</v>
      </c>
    </row>
    <row r="156" spans="1:4">
      <c r="A156" s="10">
        <v>45139</v>
      </c>
      <c r="B156" s="8">
        <v>39717</v>
      </c>
      <c r="C156" s="14">
        <f t="shared" si="4"/>
        <v>-0.11598557692307693</v>
      </c>
      <c r="D156" s="15">
        <f t="shared" si="5"/>
        <v>-6.5438373570520972E-2</v>
      </c>
    </row>
    <row r="157" spans="1:4">
      <c r="A157" s="10">
        <v>45170</v>
      </c>
      <c r="B157" s="8">
        <v>34278</v>
      </c>
      <c r="C157" s="14">
        <f t="shared" si="4"/>
        <v>-0.13694387793640003</v>
      </c>
      <c r="D157" s="15">
        <f t="shared" si="5"/>
        <v>-7.3842411606289638E-3</v>
      </c>
    </row>
    <row r="158" spans="1:4">
      <c r="A158" s="10">
        <v>45200</v>
      </c>
      <c r="B158" s="8">
        <v>26872</v>
      </c>
      <c r="C158" s="14">
        <f t="shared" si="4"/>
        <v>-0.21605694614621623</v>
      </c>
      <c r="D158" s="15">
        <f t="shared" si="5"/>
        <v>1.1137868753762794E-2</v>
      </c>
    </row>
    <row r="159" spans="1:4">
      <c r="A159" s="10">
        <v>45231</v>
      </c>
      <c r="B159" s="8">
        <v>25015</v>
      </c>
      <c r="C159" s="14">
        <f t="shared" si="4"/>
        <v>-6.9105388508484675E-2</v>
      </c>
      <c r="D159" s="15">
        <f t="shared" si="5"/>
        <v>0.11291542465631535</v>
      </c>
    </row>
    <row r="160" spans="1:4">
      <c r="A160" s="10">
        <v>45261</v>
      </c>
      <c r="B160" s="8">
        <v>20078</v>
      </c>
      <c r="C160" s="14">
        <f t="shared" si="4"/>
        <v>-0.1973615830501699</v>
      </c>
      <c r="D160" s="15">
        <f t="shared" si="5"/>
        <v>-3.2851637764932565E-2</v>
      </c>
    </row>
    <row r="161" spans="1:4" ht="12" customHeight="1">
      <c r="A161" s="10">
        <v>45292</v>
      </c>
      <c r="B161" s="8">
        <v>19334</v>
      </c>
      <c r="C161" s="14">
        <f t="shared" si="4"/>
        <v>-3.7055483613905767E-2</v>
      </c>
      <c r="D161" s="15">
        <f t="shared" si="5"/>
        <v>-5.6061307411407703E-3</v>
      </c>
    </row>
    <row r="162" spans="1:4">
      <c r="A162" s="10">
        <v>45323</v>
      </c>
      <c r="B162" s="8">
        <v>17996</v>
      </c>
      <c r="C162" s="14">
        <f t="shared" si="4"/>
        <v>-6.9204510189303819E-2</v>
      </c>
      <c r="D162" s="15">
        <f t="shared" si="5"/>
        <v>-0.11170344044622144</v>
      </c>
    </row>
    <row r="163" spans="1:4">
      <c r="A163" s="10">
        <v>45352</v>
      </c>
      <c r="B163" s="8">
        <v>20608</v>
      </c>
      <c r="C163" s="14">
        <f t="shared" si="4"/>
        <v>0.14514336519226495</v>
      </c>
      <c r="D163" s="15">
        <f t="shared" si="5"/>
        <v>-9.71303395399781E-2</v>
      </c>
    </row>
    <row r="164" spans="1:4">
      <c r="A164" s="10">
        <v>45383</v>
      </c>
      <c r="B164" s="8">
        <v>24962</v>
      </c>
      <c r="C164" s="14">
        <f t="shared" si="4"/>
        <v>0.21127717391304349</v>
      </c>
      <c r="D164" s="15">
        <f t="shared" si="5"/>
        <v>8.0231954301540592E-2</v>
      </c>
    </row>
    <row r="165" spans="1:4">
      <c r="A165" s="10">
        <v>45413</v>
      </c>
      <c r="B165" s="8">
        <v>43257</v>
      </c>
      <c r="C165" s="14">
        <f t="shared" ref="C165:C187" si="6">(B165-B164)/B164</f>
        <v>0.73291402932457339</v>
      </c>
      <c r="D165" s="15">
        <f t="shared" si="5"/>
        <v>0.36889240506329113</v>
      </c>
    </row>
    <row r="166" spans="1:4">
      <c r="A166" s="10">
        <v>45444</v>
      </c>
      <c r="B166" s="8">
        <v>38867</v>
      </c>
      <c r="C166" s="14">
        <f t="shared" si="6"/>
        <v>-0.10148646461844325</v>
      </c>
      <c r="D166" s="15">
        <f t="shared" si="5"/>
        <v>8.641719001401359E-3</v>
      </c>
    </row>
    <row r="167" spans="1:4">
      <c r="A167" s="10">
        <v>45474</v>
      </c>
      <c r="B167" s="8">
        <v>49610</v>
      </c>
      <c r="C167" s="14">
        <f t="shared" si="6"/>
        <v>0.27640414747729436</v>
      </c>
      <c r="D167" s="15">
        <f>(B167-B155)/B155</f>
        <v>0.10421118233618233</v>
      </c>
    </row>
    <row r="168" spans="1:4">
      <c r="A168" s="10">
        <v>45505</v>
      </c>
      <c r="B168" s="8">
        <v>44246</v>
      </c>
      <c r="C168" s="14">
        <f t="shared" si="6"/>
        <v>-0.10812336222535779</v>
      </c>
      <c r="D168" s="15">
        <f>(B168-B156)/B156</f>
        <v>0.11403177480675782</v>
      </c>
    </row>
    <row r="169" spans="1:4">
      <c r="A169" s="10">
        <v>45536</v>
      </c>
      <c r="B169" s="8">
        <v>29983</v>
      </c>
      <c r="C169" s="14">
        <f t="shared" si="6"/>
        <v>-0.32235682321565789</v>
      </c>
      <c r="D169" s="15">
        <f>(B169-B157)/B157</f>
        <v>-0.1252990256140965</v>
      </c>
    </row>
    <row r="170" spans="1:4">
      <c r="A170" s="10">
        <v>45566</v>
      </c>
      <c r="B170" s="8">
        <v>53870</v>
      </c>
      <c r="C170" s="14">
        <f t="shared" si="6"/>
        <v>0.79668478804655973</v>
      </c>
      <c r="D170" s="15">
        <f>(B170-B158)/B158</f>
        <v>1.0046888955046145</v>
      </c>
    </row>
    <row r="171" spans="1:4">
      <c r="A171" s="10">
        <v>45597</v>
      </c>
      <c r="B171" s="8">
        <v>21467</v>
      </c>
      <c r="C171" s="14">
        <f t="shared" si="6"/>
        <v>-0.60150361982550582</v>
      </c>
      <c r="D171" s="15">
        <f>(B171-B159)/B159</f>
        <v>-0.14183489906056365</v>
      </c>
    </row>
    <row r="172" spans="1:4">
      <c r="A172" s="10">
        <v>45627</v>
      </c>
      <c r="B172" s="8">
        <v>50481</v>
      </c>
      <c r="C172" s="14">
        <f t="shared" si="6"/>
        <v>1.3515628639306843</v>
      </c>
      <c r="D172" s="15">
        <f t="shared" ref="D172:D187" si="7">(B172-B160)/B160</f>
        <v>1.5142444466580336</v>
      </c>
    </row>
    <row r="173" spans="1:4">
      <c r="A173" s="10">
        <v>45658</v>
      </c>
      <c r="B173" s="8">
        <v>19240</v>
      </c>
      <c r="C173" s="14">
        <f t="shared" si="6"/>
        <v>-0.618866504229314</v>
      </c>
      <c r="D173" s="15">
        <f t="shared" si="7"/>
        <v>-4.8619013137478021E-3</v>
      </c>
    </row>
    <row r="174" spans="1:4">
      <c r="A174" s="10">
        <v>45689</v>
      </c>
      <c r="B174" s="8">
        <v>18798</v>
      </c>
      <c r="C174" s="14">
        <f t="shared" si="6"/>
        <v>-2.2972972972972974E-2</v>
      </c>
      <c r="D174" s="15">
        <f t="shared" si="7"/>
        <v>4.4565458990886861E-2</v>
      </c>
    </row>
    <row r="175" spans="1:4">
      <c r="A175" s="10">
        <v>45717</v>
      </c>
      <c r="B175" s="8">
        <v>20925</v>
      </c>
      <c r="C175" s="14">
        <f t="shared" si="6"/>
        <v>0.11315033514203639</v>
      </c>
      <c r="D175" s="15">
        <f t="shared" si="7"/>
        <v>1.5382375776397516E-2</v>
      </c>
    </row>
    <row r="176" spans="1:4">
      <c r="A176" s="10">
        <v>45748</v>
      </c>
      <c r="B176" s="8">
        <v>23885</v>
      </c>
      <c r="C176" s="14">
        <f t="shared" si="6"/>
        <v>0.14145758661887695</v>
      </c>
      <c r="D176" s="15">
        <f t="shared" si="7"/>
        <v>-4.3145581283550997E-2</v>
      </c>
    </row>
    <row r="177" spans="1:4">
      <c r="A177" s="10">
        <v>45778</v>
      </c>
      <c r="B177" s="8">
        <v>28665.491000000002</v>
      </c>
      <c r="C177" s="14">
        <f t="shared" si="6"/>
        <v>0.20014615867699401</v>
      </c>
      <c r="D177" s="15">
        <f t="shared" si="7"/>
        <v>-0.33732133527521552</v>
      </c>
    </row>
    <row r="178" spans="1:4">
      <c r="A178" s="10">
        <v>45809</v>
      </c>
      <c r="B178" s="8">
        <v>46456.373000000007</v>
      </c>
      <c r="C178" s="14">
        <f t="shared" si="6"/>
        <v>0.62063761614967639</v>
      </c>
      <c r="D178" s="15">
        <f t="shared" si="7"/>
        <v>0.19526521213368686</v>
      </c>
    </row>
    <row r="179" spans="1:4">
      <c r="A179" s="10">
        <v>45839</v>
      </c>
      <c r="B179" s="8">
        <v>46487.396000000001</v>
      </c>
      <c r="C179" s="14">
        <f t="shared" si="6"/>
        <v>6.6778781890686493E-4</v>
      </c>
      <c r="D179" s="15">
        <f t="shared" si="7"/>
        <v>-6.2943035678290654E-2</v>
      </c>
    </row>
    <row r="180" spans="1:4">
      <c r="A180" s="10">
        <v>45870</v>
      </c>
      <c r="B180" s="8">
        <v>39574.441999999995</v>
      </c>
      <c r="C180" s="14">
        <f t="shared" si="6"/>
        <v>-0.14870598473616387</v>
      </c>
      <c r="D180" s="15">
        <f t="shared" si="7"/>
        <v>-0.10558147629164229</v>
      </c>
    </row>
    <row r="181" spans="1:4">
      <c r="A181" s="10">
        <v>45901</v>
      </c>
      <c r="B181" s="8">
        <v>30088.010999999999</v>
      </c>
      <c r="C181" s="14">
        <f t="shared" si="6"/>
        <v>-0.23971104886330419</v>
      </c>
      <c r="D181" s="15">
        <f t="shared" si="7"/>
        <v>3.5023513324216591E-3</v>
      </c>
    </row>
    <row r="182" spans="1:4">
      <c r="A182" s="10">
        <v>45931</v>
      </c>
      <c r="B182" s="8">
        <v>22824.28</v>
      </c>
      <c r="C182" s="14">
        <f t="shared" si="6"/>
        <v>-0.24141612418315056</v>
      </c>
      <c r="D182" s="15">
        <f t="shared" si="7"/>
        <v>-0.57630814924819007</v>
      </c>
    </row>
    <row r="183" spans="1:4">
      <c r="A183" s="10">
        <v>45962</v>
      </c>
      <c r="B183" s="8">
        <v>21251.043000000001</v>
      </c>
      <c r="C183" s="14">
        <f t="shared" si="6"/>
        <v>-6.8928220298734397E-2</v>
      </c>
      <c r="D183" s="15">
        <f t="shared" si="7"/>
        <v>-1.0059952485209788E-2</v>
      </c>
    </row>
    <row r="184" spans="1:4">
      <c r="A184" s="10">
        <v>45992</v>
      </c>
      <c r="B184" s="8">
        <v>19569.919999999998</v>
      </c>
      <c r="C184" s="14">
        <f t="shared" si="6"/>
        <v>-7.9107787791874648E-2</v>
      </c>
      <c r="D184" s="15">
        <f t="shared" si="7"/>
        <v>-0.61233097601077635</v>
      </c>
    </row>
    <row r="185" spans="1:4">
      <c r="A185" s="10">
        <v>46023</v>
      </c>
      <c r="B185" s="8">
        <v>18555.824999999997</v>
      </c>
      <c r="C185" s="14">
        <f t="shared" si="6"/>
        <v>-5.1819067221531886E-2</v>
      </c>
      <c r="D185" s="15">
        <f t="shared" si="7"/>
        <v>-3.5560031185031336E-2</v>
      </c>
    </row>
    <row r="186" spans="1:4">
      <c r="A186" s="10">
        <v>46054</v>
      </c>
      <c r="B186" s="8">
        <v>18351.674999999999</v>
      </c>
      <c r="C186" s="14">
        <f t="shared" si="6"/>
        <v>-1.1001936049730899E-2</v>
      </c>
      <c r="D186" s="15">
        <f t="shared" si="7"/>
        <v>-2.3743217363549351E-2</v>
      </c>
    </row>
    <row r="187" spans="1:4">
      <c r="A187" s="10">
        <v>46082</v>
      </c>
      <c r="B187" s="8">
        <v>21497.975999999999</v>
      </c>
      <c r="C187" s="14">
        <f t="shared" si="6"/>
        <v>0.17144489535696331</v>
      </c>
      <c r="D187" s="15">
        <f t="shared" si="7"/>
        <v>2.7382365591397791E-2</v>
      </c>
    </row>
    <row r="189" spans="1:4">
      <c r="A189" s="18" t="s">
        <v>6</v>
      </c>
    </row>
  </sheetData>
  <mergeCells count="1">
    <mergeCell ref="A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Consumo de gas </vt:lpstr>
    </vt:vector>
  </TitlesOfParts>
  <Company>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Estela Diaz</dc:creator>
  <cp:lastModifiedBy>Estela Diaz</cp:lastModifiedBy>
  <dcterms:created xsi:type="dcterms:W3CDTF">2023-11-13T13:16:55Z</dcterms:created>
  <dcterms:modified xsi:type="dcterms:W3CDTF">2026-06-05T11:54:01Z</dcterms:modified>
</cp:coreProperties>
</file>