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2435"/>
  </bookViews>
  <sheets>
    <sheet name="Ventas de Nafta " sheetId="24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1" i="24" l="1"/>
  <c r="C191" i="24"/>
  <c r="E190" i="24"/>
  <c r="C190" i="24"/>
  <c r="E189" i="24"/>
  <c r="C189" i="24"/>
  <c r="E188" i="24"/>
  <c r="C188" i="24"/>
  <c r="E187" i="24"/>
  <c r="C187" i="24"/>
  <c r="E186" i="24"/>
  <c r="C186" i="24"/>
  <c r="E185" i="24"/>
  <c r="C185" i="24"/>
  <c r="E184" i="24"/>
  <c r="C184" i="24"/>
  <c r="E183" i="24"/>
  <c r="C183" i="24"/>
  <c r="E182" i="24"/>
  <c r="C182" i="24"/>
  <c r="E181" i="24"/>
  <c r="C181" i="24"/>
  <c r="E180" i="24"/>
  <c r="C180" i="24"/>
  <c r="E179" i="24"/>
  <c r="C179" i="24"/>
  <c r="E178" i="24"/>
  <c r="C178" i="24"/>
  <c r="E177" i="24"/>
  <c r="C177" i="24"/>
  <c r="E176" i="24"/>
  <c r="C176" i="24"/>
  <c r="E175" i="24"/>
  <c r="C175" i="24"/>
  <c r="E174" i="24"/>
  <c r="C174" i="24"/>
  <c r="E173" i="24"/>
  <c r="C173" i="24"/>
  <c r="E172" i="24"/>
  <c r="C172" i="24"/>
  <c r="E171" i="24"/>
  <c r="C171" i="24"/>
  <c r="E170" i="24"/>
  <c r="C170" i="24"/>
  <c r="E169" i="24"/>
  <c r="C169" i="24"/>
  <c r="E168" i="24"/>
  <c r="C168" i="24"/>
  <c r="E167" i="24"/>
  <c r="C167" i="24"/>
  <c r="E166" i="24"/>
  <c r="C166" i="24"/>
  <c r="E165" i="24"/>
  <c r="C165" i="24"/>
  <c r="E164" i="24"/>
  <c r="C164" i="24"/>
  <c r="E163" i="24"/>
  <c r="C163" i="24"/>
  <c r="E162" i="24"/>
  <c r="C162" i="24"/>
  <c r="E161" i="24"/>
  <c r="C161" i="24"/>
  <c r="E160" i="24"/>
  <c r="C160" i="24"/>
  <c r="E159" i="24"/>
  <c r="C159" i="24"/>
  <c r="E158" i="24"/>
  <c r="C158" i="24"/>
  <c r="E157" i="24"/>
  <c r="C157" i="24"/>
  <c r="E156" i="24"/>
  <c r="C156" i="24"/>
  <c r="E155" i="24"/>
  <c r="C155" i="24"/>
  <c r="E154" i="24"/>
  <c r="C154" i="24"/>
  <c r="E153" i="24"/>
  <c r="C153" i="24"/>
  <c r="E152" i="24"/>
  <c r="C152" i="24"/>
  <c r="E151" i="24"/>
  <c r="C151" i="24"/>
  <c r="E150" i="24"/>
  <c r="C150" i="24"/>
  <c r="E149" i="24"/>
  <c r="C149" i="24"/>
  <c r="E148" i="24"/>
  <c r="C148" i="24"/>
  <c r="E147" i="24"/>
  <c r="C147" i="24"/>
  <c r="E146" i="24"/>
  <c r="C146" i="24"/>
  <c r="E145" i="24"/>
  <c r="C145" i="24"/>
  <c r="E144" i="24"/>
  <c r="C144" i="24"/>
  <c r="E143" i="24"/>
  <c r="C143" i="24"/>
  <c r="E142" i="24"/>
  <c r="C142" i="24"/>
  <c r="E141" i="24"/>
  <c r="C141" i="24"/>
  <c r="E140" i="24"/>
  <c r="C140" i="24"/>
  <c r="E139" i="24"/>
  <c r="C139" i="24"/>
  <c r="E138" i="24"/>
  <c r="C138" i="24"/>
  <c r="E137" i="24"/>
  <c r="C137" i="24"/>
  <c r="E136" i="24"/>
  <c r="C136" i="24"/>
  <c r="E135" i="24"/>
  <c r="C135" i="24"/>
  <c r="E134" i="24"/>
  <c r="C134" i="24"/>
  <c r="E133" i="24"/>
  <c r="C133" i="24"/>
  <c r="E132" i="24"/>
  <c r="C132" i="24"/>
  <c r="E131" i="24"/>
  <c r="C131" i="24"/>
  <c r="E130" i="24"/>
  <c r="C130" i="24"/>
  <c r="E129" i="24"/>
  <c r="C129" i="24"/>
  <c r="E128" i="24"/>
  <c r="C128" i="24"/>
  <c r="E127" i="24"/>
  <c r="C127" i="24"/>
  <c r="E126" i="24"/>
  <c r="C126" i="24"/>
  <c r="E125" i="24"/>
  <c r="C125" i="24"/>
  <c r="E124" i="24"/>
  <c r="C124" i="24"/>
  <c r="E123" i="24"/>
  <c r="C123" i="24"/>
  <c r="E122" i="24"/>
  <c r="C122" i="24"/>
  <c r="E121" i="24"/>
  <c r="C121" i="24"/>
  <c r="E120" i="24"/>
  <c r="C120" i="24"/>
  <c r="E119" i="24"/>
  <c r="C119" i="24"/>
  <c r="E118" i="24"/>
  <c r="C118" i="24"/>
  <c r="E117" i="24"/>
  <c r="C117" i="24"/>
  <c r="E116" i="24"/>
  <c r="C116" i="24"/>
  <c r="E115" i="24"/>
  <c r="C115" i="24"/>
  <c r="E114" i="24"/>
  <c r="C114" i="24"/>
  <c r="E113" i="24"/>
  <c r="C113" i="24"/>
  <c r="E112" i="24"/>
  <c r="C112" i="24"/>
  <c r="E111" i="24"/>
  <c r="C111" i="24"/>
  <c r="E110" i="24"/>
  <c r="C110" i="24"/>
  <c r="E109" i="24"/>
  <c r="C109" i="24"/>
  <c r="E108" i="24"/>
  <c r="C108" i="24"/>
  <c r="E107" i="24"/>
  <c r="C107" i="24"/>
  <c r="E106" i="24"/>
  <c r="C106" i="24"/>
  <c r="E105" i="24"/>
  <c r="C105" i="24"/>
  <c r="E104" i="24"/>
  <c r="C104" i="24"/>
  <c r="E103" i="24"/>
  <c r="C103" i="24"/>
  <c r="E102" i="24"/>
  <c r="C102" i="24"/>
  <c r="E101" i="24"/>
  <c r="C101" i="24"/>
  <c r="E100" i="24"/>
  <c r="C100" i="24"/>
  <c r="E99" i="24"/>
  <c r="C99" i="24"/>
  <c r="E98" i="24"/>
  <c r="C98" i="24"/>
  <c r="E97" i="24"/>
  <c r="C97" i="24"/>
  <c r="E96" i="24"/>
  <c r="C96" i="24"/>
  <c r="E95" i="24"/>
  <c r="C95" i="24"/>
  <c r="E94" i="24"/>
  <c r="C94" i="24"/>
  <c r="E93" i="24"/>
  <c r="C93" i="24"/>
  <c r="E92" i="24"/>
  <c r="C92" i="24"/>
  <c r="E91" i="24"/>
  <c r="C91" i="24"/>
  <c r="E90" i="24"/>
  <c r="C90" i="24"/>
  <c r="E89" i="24"/>
  <c r="C89" i="24"/>
  <c r="E88" i="24"/>
  <c r="C88" i="24"/>
  <c r="E87" i="24"/>
  <c r="C87" i="24"/>
  <c r="E86" i="24"/>
  <c r="C86" i="24"/>
  <c r="E85" i="24"/>
  <c r="C85" i="24"/>
  <c r="E84" i="24"/>
  <c r="C84" i="24"/>
  <c r="E83" i="24"/>
  <c r="C83" i="24"/>
  <c r="E82" i="24"/>
  <c r="C82" i="24"/>
  <c r="E81" i="24"/>
  <c r="C81" i="24"/>
  <c r="E80" i="24"/>
  <c r="C80" i="24"/>
  <c r="E79" i="24"/>
  <c r="C79" i="24"/>
  <c r="E78" i="24"/>
  <c r="C78" i="24"/>
  <c r="E77" i="24"/>
  <c r="C77" i="24"/>
  <c r="E76" i="24"/>
  <c r="C76" i="24"/>
  <c r="E75" i="24"/>
  <c r="C75" i="24"/>
  <c r="E74" i="24"/>
  <c r="C74" i="24"/>
  <c r="E73" i="24"/>
  <c r="C73" i="24"/>
  <c r="E72" i="24"/>
  <c r="C72" i="24"/>
  <c r="E71" i="24"/>
  <c r="C71" i="24"/>
  <c r="E70" i="24"/>
  <c r="C70" i="24"/>
  <c r="E69" i="24"/>
  <c r="C69" i="24"/>
  <c r="E68" i="24"/>
  <c r="C68" i="24"/>
  <c r="E67" i="24"/>
  <c r="C67" i="24"/>
  <c r="E66" i="24"/>
  <c r="C66" i="24"/>
  <c r="E65" i="24"/>
  <c r="C65" i="24"/>
  <c r="E64" i="24"/>
  <c r="C64" i="24"/>
  <c r="E63" i="24"/>
  <c r="C63" i="24"/>
  <c r="E62" i="24"/>
  <c r="C62" i="24"/>
  <c r="E61" i="24"/>
  <c r="C61" i="24"/>
  <c r="E60" i="24"/>
  <c r="C60" i="24"/>
  <c r="E59" i="24"/>
  <c r="C59" i="24"/>
  <c r="E58" i="24"/>
  <c r="C58" i="24"/>
  <c r="E57" i="24"/>
  <c r="C57" i="24"/>
  <c r="E56" i="24"/>
  <c r="C56" i="24"/>
  <c r="E55" i="24"/>
  <c r="C55" i="24"/>
  <c r="E54" i="24"/>
  <c r="C54" i="24"/>
  <c r="E53" i="24"/>
  <c r="C53" i="24"/>
  <c r="E52" i="24"/>
  <c r="C52" i="24"/>
  <c r="E51" i="24"/>
  <c r="C51" i="24"/>
  <c r="E50" i="24"/>
  <c r="C50" i="24"/>
  <c r="E49" i="24"/>
  <c r="C49" i="24"/>
  <c r="E48" i="24"/>
  <c r="C48" i="24"/>
  <c r="E47" i="24"/>
  <c r="C47" i="24"/>
  <c r="E46" i="24"/>
  <c r="C46" i="24"/>
  <c r="E45" i="24"/>
  <c r="C45" i="24"/>
  <c r="E44" i="24"/>
  <c r="C44" i="24"/>
  <c r="E43" i="24"/>
  <c r="C43" i="24"/>
  <c r="E42" i="24"/>
  <c r="C42" i="24"/>
  <c r="E41" i="24"/>
  <c r="C41" i="24"/>
  <c r="E40" i="24"/>
  <c r="C40" i="24"/>
  <c r="E39" i="24"/>
  <c r="C39" i="24"/>
  <c r="E38" i="24"/>
  <c r="C38" i="24"/>
  <c r="E37" i="24"/>
  <c r="C37" i="24"/>
  <c r="E36" i="24"/>
  <c r="C36" i="24"/>
  <c r="E35" i="24"/>
  <c r="C35" i="24"/>
  <c r="E34" i="24"/>
  <c r="C34" i="24"/>
  <c r="E33" i="24"/>
  <c r="C33" i="24"/>
  <c r="E32" i="24"/>
  <c r="C32" i="24"/>
  <c r="E31" i="24"/>
  <c r="C31" i="24"/>
  <c r="E30" i="24"/>
  <c r="C30" i="24"/>
  <c r="E29" i="24"/>
  <c r="C29" i="24"/>
  <c r="E28" i="24"/>
  <c r="C28" i="24"/>
  <c r="E27" i="24"/>
  <c r="C27" i="24"/>
  <c r="E26" i="24"/>
  <c r="C26" i="24"/>
  <c r="E25" i="24"/>
  <c r="C25" i="24"/>
  <c r="E24" i="24"/>
  <c r="C24" i="24"/>
  <c r="E23" i="24"/>
  <c r="C23" i="24"/>
  <c r="E22" i="24"/>
  <c r="C22" i="24"/>
  <c r="E21" i="24"/>
  <c r="C21" i="24"/>
  <c r="E20" i="24"/>
  <c r="C20" i="24"/>
  <c r="E19" i="24"/>
  <c r="C19" i="24"/>
  <c r="E18" i="24"/>
  <c r="C18" i="24"/>
  <c r="E17" i="24"/>
  <c r="C17" i="24"/>
  <c r="E16" i="24"/>
  <c r="C16" i="24"/>
  <c r="E15" i="24"/>
  <c r="C15" i="24"/>
  <c r="E14" i="24"/>
  <c r="C14" i="24"/>
  <c r="E13" i="24"/>
  <c r="C13" i="24"/>
  <c r="E12" i="24"/>
  <c r="C12" i="24"/>
  <c r="E11" i="24"/>
  <c r="C11" i="24"/>
  <c r="E10" i="24"/>
  <c r="C10" i="24"/>
  <c r="E9" i="24"/>
  <c r="C9" i="24"/>
</calcChain>
</file>

<file path=xl/sharedStrings.xml><?xml version="1.0" encoding="utf-8"?>
<sst xmlns="http://schemas.openxmlformats.org/spreadsheetml/2006/main" count="9" uniqueCount="7">
  <si>
    <t>Mes</t>
  </si>
  <si>
    <t>Nafta Grado 2
(Super)</t>
  </si>
  <si>
    <t>Variación respecto
a mes anterior</t>
  </si>
  <si>
    <t xml:space="preserve">Nafta Grado 3
 (Ultra) </t>
  </si>
  <si>
    <t>-</t>
  </si>
  <si>
    <t>Fuente: Secretaría de Energía de la Nación</t>
  </si>
  <si>
    <t>VENTAS DE NAFTA EN ENTRE RÍOS en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</si>
</sst>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1"/>
      <color theme="1"/>
      <name val="AvenirNext LT Pro Bold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/>
    <xf numFmtId="0" fontId="3" fillId="2" borderId="0" xfId="1" applyFont="1" applyFill="1" applyBorder="1" applyAlignment="1" applyProtection="1">
      <alignment vertical="center" shrinkToFi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0" xfId="0" applyNumberFormat="1" applyFont="1" applyFill="1" applyBorder="1" applyAlignment="1">
      <alignment horizontal="left" vertical="top"/>
    </xf>
    <xf numFmtId="3" fontId="7" fillId="2" borderId="2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center"/>
    </xf>
    <xf numFmtId="10" fontId="7" fillId="2" borderId="0" xfId="3" applyNumberFormat="1" applyFont="1" applyFill="1" applyBorder="1" applyAlignment="1">
      <alignment horizontal="center"/>
    </xf>
    <xf numFmtId="0" fontId="9" fillId="2" borderId="0" xfId="0" applyFont="1" applyFill="1"/>
    <xf numFmtId="17" fontId="9" fillId="2" borderId="0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/>
    </xf>
  </cellXfs>
  <cellStyles count="4">
    <cellStyle name="Hipervínculo" xfId="1" builtinId="8"/>
    <cellStyle name="Normal" xfId="0" builtinId="0"/>
    <cellStyle name="Porcentaje 2" xfId="2"/>
    <cellStyle name="Porcentaje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75554830794088E-2"/>
          <c:y val="0.12085737076055909"/>
          <c:w val="0.91440690668383462"/>
          <c:h val="0.79203460130863923"/>
        </c:manualLayout>
      </c:layout>
      <c:lineChart>
        <c:grouping val="standard"/>
        <c:varyColors val="0"/>
        <c:ser>
          <c:idx val="0"/>
          <c:order val="0"/>
          <c:tx>
            <c:strRef>
              <c:f>'Ventas de Nafta '!$B$7</c:f>
              <c:strCache>
                <c:ptCount val="1"/>
                <c:pt idx="0">
                  <c:v>Nafta Grado 2
(Super)</c:v>
                </c:pt>
              </c:strCache>
            </c:strRef>
          </c:tx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9163708086785001E-2"/>
                  <c:y val="2.03048326399300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2319526627218933E-2"/>
                  <c:y val="2.50590302946053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2319526627218933E-2"/>
                  <c:y val="1.91748666977787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7585798816568046E-2"/>
                  <c:y val="-2.0369042772553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074161735700197E-2"/>
                  <c:y val="2.1945302234446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6007889546351084E-2"/>
                  <c:y val="2.02625995836270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9163708086785008E-2"/>
                  <c:y val="-1.93144078932125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4429980276134121E-2"/>
                  <c:y val="2.12053632009744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2319526627218933E-2"/>
                  <c:y val="-1.8230117200041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1806706114398423E-2"/>
                  <c:y val="-1.06374345073196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6007889546351084E-2"/>
                  <c:y val="2.01640999162620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7585923061392357E-2"/>
                  <c:y val="-1.9233383973283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9990464209725263E-2"/>
                  <c:y val="1.52471924615980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de Nafta '!$A$179:$A$191</c:f>
              <c:numCache>
                <c:formatCode>mmm\-yy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'Ventas de Nafta '!$B$179:$B$191</c:f>
              <c:numCache>
                <c:formatCode>#,##0</c:formatCode>
                <c:ptCount val="13"/>
                <c:pt idx="0">
                  <c:v>20030.018</c:v>
                </c:pt>
                <c:pt idx="1">
                  <c:v>20010.71</c:v>
                </c:pt>
                <c:pt idx="2">
                  <c:v>18971.975999999999</c:v>
                </c:pt>
                <c:pt idx="3">
                  <c:v>20687.897000000001</c:v>
                </c:pt>
                <c:pt idx="4">
                  <c:v>20414.718000000001</c:v>
                </c:pt>
                <c:pt idx="5">
                  <c:v>19702.099999999999</c:v>
                </c:pt>
                <c:pt idx="6">
                  <c:v>21132.925999999999</c:v>
                </c:pt>
                <c:pt idx="7">
                  <c:v>20139.295000000002</c:v>
                </c:pt>
                <c:pt idx="8">
                  <c:v>22566.516</c:v>
                </c:pt>
                <c:pt idx="9">
                  <c:v>22886.038</c:v>
                </c:pt>
                <c:pt idx="10">
                  <c:v>20213.48</c:v>
                </c:pt>
                <c:pt idx="11">
                  <c:v>20636.985999999997</c:v>
                </c:pt>
                <c:pt idx="12">
                  <c:v>19164.749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'Ventas de Nafta '!$D$7</c:f>
              <c:strCache>
                <c:ptCount val="1"/>
                <c:pt idx="0">
                  <c:v>Nafta Grado 3
 (Ultra) 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6285079749646676E-2"/>
                  <c:y val="1.12133398205426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7984997437450499E-2"/>
                  <c:y val="-1.61854547500604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2978800726832222E-2"/>
                  <c:y val="2.07208083857109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895463510848126E-2"/>
                  <c:y val="-1.9906200249558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6773237664818527E-2"/>
                  <c:y val="1.6368950098135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2555995589308731E-2"/>
                  <c:y val="2.97257168200759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5629191321499012E-2"/>
                  <c:y val="-2.31078366150006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9317554240631163E-2"/>
                  <c:y val="1.27733150632337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1940828402366861E-2"/>
                  <c:y val="-1.43933962857417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2473372781065088E-2"/>
                  <c:y val="-1.69595509262477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5629191321499012E-2"/>
                  <c:y val="2.13271638649204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7207100591715975E-2"/>
                  <c:y val="1.81469750076952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4199133392349625E-2"/>
                  <c:y val="2.80304369267838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de Nafta '!$A$179:$A$191</c:f>
              <c:numCache>
                <c:formatCode>mmm\-yy</c:formatCode>
                <c:ptCount val="13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  <c:pt idx="12">
                  <c:v>46113</c:v>
                </c:pt>
              </c:numCache>
            </c:numRef>
          </c:cat>
          <c:val>
            <c:numRef>
              <c:f>'Ventas de Nafta '!$D$179:$D$191</c:f>
              <c:numCache>
                <c:formatCode>#,##0</c:formatCode>
                <c:ptCount val="13"/>
                <c:pt idx="0">
                  <c:v>5677.6620000000003</c:v>
                </c:pt>
                <c:pt idx="1">
                  <c:v>5739.7</c:v>
                </c:pt>
                <c:pt idx="2">
                  <c:v>5332.7510000000002</c:v>
                </c:pt>
                <c:pt idx="3">
                  <c:v>6253.6350000000002</c:v>
                </c:pt>
                <c:pt idx="4">
                  <c:v>6043.7779999999993</c:v>
                </c:pt>
                <c:pt idx="5">
                  <c:v>5653.84</c:v>
                </c:pt>
                <c:pt idx="6">
                  <c:v>6122.4949999999999</c:v>
                </c:pt>
                <c:pt idx="7">
                  <c:v>5907.665</c:v>
                </c:pt>
                <c:pt idx="8">
                  <c:v>6983.9110000000001</c:v>
                </c:pt>
                <c:pt idx="9">
                  <c:v>7486.9000000000005</c:v>
                </c:pt>
                <c:pt idx="10">
                  <c:v>6804.1100000000006</c:v>
                </c:pt>
                <c:pt idx="11">
                  <c:v>6348.6610000000001</c:v>
                </c:pt>
                <c:pt idx="12">
                  <c:v>5484.7860000000001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142208"/>
        <c:axId val="348140248"/>
      </c:lineChart>
      <c:dateAx>
        <c:axId val="34814220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48140248"/>
        <c:crosses val="autoZero"/>
        <c:auto val="1"/>
        <c:lblOffset val="100"/>
        <c:baseTimeUnit val="months"/>
      </c:dateAx>
      <c:valAx>
        <c:axId val="348140248"/>
        <c:scaling>
          <c:orientation val="minMax"/>
          <c:max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48142208"/>
        <c:crosses val="autoZero"/>
        <c:crossBetween val="between"/>
        <c:majorUnit val="5000"/>
      </c:valAx>
      <c:spPr>
        <a:noFill/>
        <a:ln>
          <a:solidFill>
            <a:schemeClr val="accent5">
              <a:lumMod val="40000"/>
              <a:lumOff val="6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4280078895463511"/>
          <c:y val="0.82520068976245564"/>
          <c:w val="0.74832347140039446"/>
          <c:h val="8.2629438028947511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venirNext LT Pro Bold"/>
              <a:ea typeface="AvenirNext LT Pro Bold"/>
              <a:cs typeface="AvenirNext LT Pro Bold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80808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152</xdr:row>
      <xdr:rowOff>57150</xdr:rowOff>
    </xdr:from>
    <xdr:to>
      <xdr:col>15</xdr:col>
      <xdr:colOff>552450</xdr:colOff>
      <xdr:row>191</xdr:row>
      <xdr:rowOff>171450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247650</xdr:colOff>
      <xdr:row>0</xdr:row>
      <xdr:rowOff>0</xdr:rowOff>
    </xdr:from>
    <xdr:to>
      <xdr:col>2</xdr:col>
      <xdr:colOff>495300</xdr:colOff>
      <xdr:row>4</xdr:row>
      <xdr:rowOff>95250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2343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0.10888</cdr:x>
      <cdr:y>0.02967</cdr:y>
    </cdr:from>
    <cdr:to>
      <cdr:x>0.30178</cdr:x>
      <cdr:y>0.08319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76330" y="159259"/>
          <a:ext cx="1552580" cy="286700"/>
        </a:xfrm>
        <a:prstGeom xmlns:a="http://schemas.openxmlformats.org/drawingml/2006/main" prst="rect">
          <a:avLst/>
        </a:prstGeom>
        <a:solidFill xmlns:a="http://schemas.openxmlformats.org/drawingml/2006/main">
          <a:srgbClr val="00A8E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>
            <a:lnSpc>
              <a:spcPts val="1100"/>
            </a:lnSpc>
          </a:pPr>
          <a:r>
            <a:rPr lang="es-AR" sz="1050" b="1">
              <a:solidFill>
                <a:sysClr val="windowText" lastClr="000000"/>
              </a:solidFill>
              <a:latin typeface="AvenirNext LT Pro Bold" pitchFamily="34" charset="0"/>
            </a:rPr>
            <a:t>Venta Nafta</a:t>
          </a:r>
        </a:p>
        <a:p xmlns:a="http://schemas.openxmlformats.org/drawingml/2006/main">
          <a:pPr algn="r">
            <a:lnSpc>
              <a:spcPts val="1500"/>
            </a:lnSpc>
          </a:pPr>
          <a:endParaRPr lang="es-AR" sz="1400" b="1">
            <a:solidFill>
              <a:schemeClr val="bg1"/>
            </a:solidFill>
            <a:latin typeface="Century Gothic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 t="str">
            <v>Nafta Grado 2
(Super)</v>
          </cell>
          <cell r="D7" t="str">
            <v xml:space="preserve">Nafta Grado 3
 (Ultra) </v>
          </cell>
        </row>
        <row r="179">
          <cell r="A179">
            <v>45748</v>
          </cell>
          <cell r="B179">
            <v>20030.018</v>
          </cell>
          <cell r="D179">
            <v>5677.6620000000003</v>
          </cell>
        </row>
        <row r="180">
          <cell r="A180">
            <v>45778</v>
          </cell>
          <cell r="B180">
            <v>20010.71</v>
          </cell>
          <cell r="D180">
            <v>5739.7</v>
          </cell>
        </row>
        <row r="181">
          <cell r="A181">
            <v>45809</v>
          </cell>
          <cell r="B181">
            <v>18971.975999999999</v>
          </cell>
          <cell r="D181">
            <v>5332.7510000000002</v>
          </cell>
        </row>
        <row r="182">
          <cell r="A182">
            <v>45839</v>
          </cell>
          <cell r="B182">
            <v>20687.897000000001</v>
          </cell>
          <cell r="D182">
            <v>6253.6350000000002</v>
          </cell>
        </row>
        <row r="183">
          <cell r="A183">
            <v>45870</v>
          </cell>
          <cell r="B183">
            <v>20414.718000000001</v>
          </cell>
          <cell r="D183">
            <v>6043.7779999999993</v>
          </cell>
        </row>
        <row r="184">
          <cell r="A184">
            <v>45901</v>
          </cell>
          <cell r="B184">
            <v>19702.099999999999</v>
          </cell>
          <cell r="D184">
            <v>5653.84</v>
          </cell>
        </row>
        <row r="185">
          <cell r="A185">
            <v>45931</v>
          </cell>
          <cell r="B185">
            <v>21132.925999999999</v>
          </cell>
          <cell r="D185">
            <v>6122.4949999999999</v>
          </cell>
        </row>
        <row r="186">
          <cell r="A186">
            <v>45962</v>
          </cell>
          <cell r="B186">
            <v>20139.295000000002</v>
          </cell>
          <cell r="D186">
            <v>5907.665</v>
          </cell>
        </row>
        <row r="187">
          <cell r="A187">
            <v>45992</v>
          </cell>
          <cell r="B187">
            <v>22566.516</v>
          </cell>
          <cell r="D187">
            <v>6983.9110000000001</v>
          </cell>
        </row>
        <row r="188">
          <cell r="A188">
            <v>46023</v>
          </cell>
          <cell r="B188">
            <v>22886.038</v>
          </cell>
          <cell r="D188">
            <v>7486.9000000000005</v>
          </cell>
        </row>
        <row r="189">
          <cell r="A189">
            <v>46054</v>
          </cell>
          <cell r="B189">
            <v>20213.48</v>
          </cell>
          <cell r="D189">
            <v>6804.1100000000006</v>
          </cell>
        </row>
        <row r="190">
          <cell r="A190">
            <v>46082</v>
          </cell>
          <cell r="B190">
            <v>20636.985999999997</v>
          </cell>
          <cell r="D190">
            <v>6348.6610000000001</v>
          </cell>
        </row>
        <row r="191">
          <cell r="A191">
            <v>46113</v>
          </cell>
          <cell r="B191">
            <v>19164.749</v>
          </cell>
          <cell r="D191">
            <v>5484.7860000000001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94"/>
  <sheetViews>
    <sheetView tabSelected="1" workbookViewId="0">
      <pane ySplit="7" topLeftCell="A173" activePane="bottomLeft" state="frozen"/>
      <selection pane="bottomLeft" activeCell="C198" sqref="C198"/>
    </sheetView>
  </sheetViews>
  <sheetFormatPr baseColWidth="10" defaultColWidth="11.28515625" defaultRowHeight="14.25"/>
  <cols>
    <col min="1" max="5" width="15.7109375" style="1" customWidth="1"/>
    <col min="6" max="6" width="11.28515625" style="1"/>
    <col min="7" max="7" width="14.28515625" style="1" customWidth="1"/>
    <col min="8" max="256" width="11.28515625" style="1"/>
    <col min="257" max="261" width="15.7109375" style="1" customWidth="1"/>
    <col min="262" max="262" width="11.28515625" style="1"/>
    <col min="263" max="263" width="14.28515625" style="1" customWidth="1"/>
    <col min="264" max="512" width="11.28515625" style="1"/>
    <col min="513" max="517" width="15.7109375" style="1" customWidth="1"/>
    <col min="518" max="518" width="11.28515625" style="1"/>
    <col min="519" max="519" width="14.28515625" style="1" customWidth="1"/>
    <col min="520" max="768" width="11.28515625" style="1"/>
    <col min="769" max="773" width="15.7109375" style="1" customWidth="1"/>
    <col min="774" max="774" width="11.28515625" style="1"/>
    <col min="775" max="775" width="14.28515625" style="1" customWidth="1"/>
    <col min="776" max="1024" width="11.28515625" style="1"/>
    <col min="1025" max="1029" width="15.7109375" style="1" customWidth="1"/>
    <col min="1030" max="1030" width="11.28515625" style="1"/>
    <col min="1031" max="1031" width="14.28515625" style="1" customWidth="1"/>
    <col min="1032" max="1280" width="11.28515625" style="1"/>
    <col min="1281" max="1285" width="15.7109375" style="1" customWidth="1"/>
    <col min="1286" max="1286" width="11.28515625" style="1"/>
    <col min="1287" max="1287" width="14.28515625" style="1" customWidth="1"/>
    <col min="1288" max="1536" width="11.28515625" style="1"/>
    <col min="1537" max="1541" width="15.7109375" style="1" customWidth="1"/>
    <col min="1542" max="1542" width="11.28515625" style="1"/>
    <col min="1543" max="1543" width="14.28515625" style="1" customWidth="1"/>
    <col min="1544" max="1792" width="11.28515625" style="1"/>
    <col min="1793" max="1797" width="15.7109375" style="1" customWidth="1"/>
    <col min="1798" max="1798" width="11.28515625" style="1"/>
    <col min="1799" max="1799" width="14.28515625" style="1" customWidth="1"/>
    <col min="1800" max="2048" width="11.28515625" style="1"/>
    <col min="2049" max="2053" width="15.7109375" style="1" customWidth="1"/>
    <col min="2054" max="2054" width="11.28515625" style="1"/>
    <col min="2055" max="2055" width="14.28515625" style="1" customWidth="1"/>
    <col min="2056" max="2304" width="11.28515625" style="1"/>
    <col min="2305" max="2309" width="15.7109375" style="1" customWidth="1"/>
    <col min="2310" max="2310" width="11.28515625" style="1"/>
    <col min="2311" max="2311" width="14.28515625" style="1" customWidth="1"/>
    <col min="2312" max="2560" width="11.28515625" style="1"/>
    <col min="2561" max="2565" width="15.7109375" style="1" customWidth="1"/>
    <col min="2566" max="2566" width="11.28515625" style="1"/>
    <col min="2567" max="2567" width="14.28515625" style="1" customWidth="1"/>
    <col min="2568" max="2816" width="11.28515625" style="1"/>
    <col min="2817" max="2821" width="15.7109375" style="1" customWidth="1"/>
    <col min="2822" max="2822" width="11.28515625" style="1"/>
    <col min="2823" max="2823" width="14.28515625" style="1" customWidth="1"/>
    <col min="2824" max="3072" width="11.28515625" style="1"/>
    <col min="3073" max="3077" width="15.7109375" style="1" customWidth="1"/>
    <col min="3078" max="3078" width="11.28515625" style="1"/>
    <col min="3079" max="3079" width="14.28515625" style="1" customWidth="1"/>
    <col min="3080" max="3328" width="11.28515625" style="1"/>
    <col min="3329" max="3333" width="15.7109375" style="1" customWidth="1"/>
    <col min="3334" max="3334" width="11.28515625" style="1"/>
    <col min="3335" max="3335" width="14.28515625" style="1" customWidth="1"/>
    <col min="3336" max="3584" width="11.28515625" style="1"/>
    <col min="3585" max="3589" width="15.7109375" style="1" customWidth="1"/>
    <col min="3590" max="3590" width="11.28515625" style="1"/>
    <col min="3591" max="3591" width="14.28515625" style="1" customWidth="1"/>
    <col min="3592" max="3840" width="11.28515625" style="1"/>
    <col min="3841" max="3845" width="15.7109375" style="1" customWidth="1"/>
    <col min="3846" max="3846" width="11.28515625" style="1"/>
    <col min="3847" max="3847" width="14.28515625" style="1" customWidth="1"/>
    <col min="3848" max="4096" width="11.28515625" style="1"/>
    <col min="4097" max="4101" width="15.7109375" style="1" customWidth="1"/>
    <col min="4102" max="4102" width="11.28515625" style="1"/>
    <col min="4103" max="4103" width="14.28515625" style="1" customWidth="1"/>
    <col min="4104" max="4352" width="11.28515625" style="1"/>
    <col min="4353" max="4357" width="15.7109375" style="1" customWidth="1"/>
    <col min="4358" max="4358" width="11.28515625" style="1"/>
    <col min="4359" max="4359" width="14.28515625" style="1" customWidth="1"/>
    <col min="4360" max="4608" width="11.28515625" style="1"/>
    <col min="4609" max="4613" width="15.7109375" style="1" customWidth="1"/>
    <col min="4614" max="4614" width="11.28515625" style="1"/>
    <col min="4615" max="4615" width="14.28515625" style="1" customWidth="1"/>
    <col min="4616" max="4864" width="11.28515625" style="1"/>
    <col min="4865" max="4869" width="15.7109375" style="1" customWidth="1"/>
    <col min="4870" max="4870" width="11.28515625" style="1"/>
    <col min="4871" max="4871" width="14.28515625" style="1" customWidth="1"/>
    <col min="4872" max="5120" width="11.28515625" style="1"/>
    <col min="5121" max="5125" width="15.7109375" style="1" customWidth="1"/>
    <col min="5126" max="5126" width="11.28515625" style="1"/>
    <col min="5127" max="5127" width="14.28515625" style="1" customWidth="1"/>
    <col min="5128" max="5376" width="11.28515625" style="1"/>
    <col min="5377" max="5381" width="15.7109375" style="1" customWidth="1"/>
    <col min="5382" max="5382" width="11.28515625" style="1"/>
    <col min="5383" max="5383" width="14.28515625" style="1" customWidth="1"/>
    <col min="5384" max="5632" width="11.28515625" style="1"/>
    <col min="5633" max="5637" width="15.7109375" style="1" customWidth="1"/>
    <col min="5638" max="5638" width="11.28515625" style="1"/>
    <col min="5639" max="5639" width="14.28515625" style="1" customWidth="1"/>
    <col min="5640" max="5888" width="11.28515625" style="1"/>
    <col min="5889" max="5893" width="15.7109375" style="1" customWidth="1"/>
    <col min="5894" max="5894" width="11.28515625" style="1"/>
    <col min="5895" max="5895" width="14.28515625" style="1" customWidth="1"/>
    <col min="5896" max="6144" width="11.28515625" style="1"/>
    <col min="6145" max="6149" width="15.7109375" style="1" customWidth="1"/>
    <col min="6150" max="6150" width="11.28515625" style="1"/>
    <col min="6151" max="6151" width="14.28515625" style="1" customWidth="1"/>
    <col min="6152" max="6400" width="11.28515625" style="1"/>
    <col min="6401" max="6405" width="15.7109375" style="1" customWidth="1"/>
    <col min="6406" max="6406" width="11.28515625" style="1"/>
    <col min="6407" max="6407" width="14.28515625" style="1" customWidth="1"/>
    <col min="6408" max="6656" width="11.28515625" style="1"/>
    <col min="6657" max="6661" width="15.7109375" style="1" customWidth="1"/>
    <col min="6662" max="6662" width="11.28515625" style="1"/>
    <col min="6663" max="6663" width="14.28515625" style="1" customWidth="1"/>
    <col min="6664" max="6912" width="11.28515625" style="1"/>
    <col min="6913" max="6917" width="15.7109375" style="1" customWidth="1"/>
    <col min="6918" max="6918" width="11.28515625" style="1"/>
    <col min="6919" max="6919" width="14.28515625" style="1" customWidth="1"/>
    <col min="6920" max="7168" width="11.28515625" style="1"/>
    <col min="7169" max="7173" width="15.7109375" style="1" customWidth="1"/>
    <col min="7174" max="7174" width="11.28515625" style="1"/>
    <col min="7175" max="7175" width="14.28515625" style="1" customWidth="1"/>
    <col min="7176" max="7424" width="11.28515625" style="1"/>
    <col min="7425" max="7429" width="15.7109375" style="1" customWidth="1"/>
    <col min="7430" max="7430" width="11.28515625" style="1"/>
    <col min="7431" max="7431" width="14.28515625" style="1" customWidth="1"/>
    <col min="7432" max="7680" width="11.28515625" style="1"/>
    <col min="7681" max="7685" width="15.7109375" style="1" customWidth="1"/>
    <col min="7686" max="7686" width="11.28515625" style="1"/>
    <col min="7687" max="7687" width="14.28515625" style="1" customWidth="1"/>
    <col min="7688" max="7936" width="11.28515625" style="1"/>
    <col min="7937" max="7941" width="15.7109375" style="1" customWidth="1"/>
    <col min="7942" max="7942" width="11.28515625" style="1"/>
    <col min="7943" max="7943" width="14.28515625" style="1" customWidth="1"/>
    <col min="7944" max="8192" width="11.28515625" style="1"/>
    <col min="8193" max="8197" width="15.7109375" style="1" customWidth="1"/>
    <col min="8198" max="8198" width="11.28515625" style="1"/>
    <col min="8199" max="8199" width="14.28515625" style="1" customWidth="1"/>
    <col min="8200" max="8448" width="11.28515625" style="1"/>
    <col min="8449" max="8453" width="15.7109375" style="1" customWidth="1"/>
    <col min="8454" max="8454" width="11.28515625" style="1"/>
    <col min="8455" max="8455" width="14.28515625" style="1" customWidth="1"/>
    <col min="8456" max="8704" width="11.28515625" style="1"/>
    <col min="8705" max="8709" width="15.7109375" style="1" customWidth="1"/>
    <col min="8710" max="8710" width="11.28515625" style="1"/>
    <col min="8711" max="8711" width="14.28515625" style="1" customWidth="1"/>
    <col min="8712" max="8960" width="11.28515625" style="1"/>
    <col min="8961" max="8965" width="15.7109375" style="1" customWidth="1"/>
    <col min="8966" max="8966" width="11.28515625" style="1"/>
    <col min="8967" max="8967" width="14.28515625" style="1" customWidth="1"/>
    <col min="8968" max="9216" width="11.28515625" style="1"/>
    <col min="9217" max="9221" width="15.7109375" style="1" customWidth="1"/>
    <col min="9222" max="9222" width="11.28515625" style="1"/>
    <col min="9223" max="9223" width="14.28515625" style="1" customWidth="1"/>
    <col min="9224" max="9472" width="11.28515625" style="1"/>
    <col min="9473" max="9477" width="15.7109375" style="1" customWidth="1"/>
    <col min="9478" max="9478" width="11.28515625" style="1"/>
    <col min="9479" max="9479" width="14.28515625" style="1" customWidth="1"/>
    <col min="9480" max="9728" width="11.28515625" style="1"/>
    <col min="9729" max="9733" width="15.7109375" style="1" customWidth="1"/>
    <col min="9734" max="9734" width="11.28515625" style="1"/>
    <col min="9735" max="9735" width="14.28515625" style="1" customWidth="1"/>
    <col min="9736" max="9984" width="11.28515625" style="1"/>
    <col min="9985" max="9989" width="15.7109375" style="1" customWidth="1"/>
    <col min="9990" max="9990" width="11.28515625" style="1"/>
    <col min="9991" max="9991" width="14.28515625" style="1" customWidth="1"/>
    <col min="9992" max="10240" width="11.28515625" style="1"/>
    <col min="10241" max="10245" width="15.7109375" style="1" customWidth="1"/>
    <col min="10246" max="10246" width="11.28515625" style="1"/>
    <col min="10247" max="10247" width="14.28515625" style="1" customWidth="1"/>
    <col min="10248" max="10496" width="11.28515625" style="1"/>
    <col min="10497" max="10501" width="15.7109375" style="1" customWidth="1"/>
    <col min="10502" max="10502" width="11.28515625" style="1"/>
    <col min="10503" max="10503" width="14.28515625" style="1" customWidth="1"/>
    <col min="10504" max="10752" width="11.28515625" style="1"/>
    <col min="10753" max="10757" width="15.7109375" style="1" customWidth="1"/>
    <col min="10758" max="10758" width="11.28515625" style="1"/>
    <col min="10759" max="10759" width="14.28515625" style="1" customWidth="1"/>
    <col min="10760" max="11008" width="11.28515625" style="1"/>
    <col min="11009" max="11013" width="15.7109375" style="1" customWidth="1"/>
    <col min="11014" max="11014" width="11.28515625" style="1"/>
    <col min="11015" max="11015" width="14.28515625" style="1" customWidth="1"/>
    <col min="11016" max="11264" width="11.28515625" style="1"/>
    <col min="11265" max="11269" width="15.7109375" style="1" customWidth="1"/>
    <col min="11270" max="11270" width="11.28515625" style="1"/>
    <col min="11271" max="11271" width="14.28515625" style="1" customWidth="1"/>
    <col min="11272" max="11520" width="11.28515625" style="1"/>
    <col min="11521" max="11525" width="15.7109375" style="1" customWidth="1"/>
    <col min="11526" max="11526" width="11.28515625" style="1"/>
    <col min="11527" max="11527" width="14.28515625" style="1" customWidth="1"/>
    <col min="11528" max="11776" width="11.28515625" style="1"/>
    <col min="11777" max="11781" width="15.7109375" style="1" customWidth="1"/>
    <col min="11782" max="11782" width="11.28515625" style="1"/>
    <col min="11783" max="11783" width="14.28515625" style="1" customWidth="1"/>
    <col min="11784" max="12032" width="11.28515625" style="1"/>
    <col min="12033" max="12037" width="15.7109375" style="1" customWidth="1"/>
    <col min="12038" max="12038" width="11.28515625" style="1"/>
    <col min="12039" max="12039" width="14.28515625" style="1" customWidth="1"/>
    <col min="12040" max="12288" width="11.28515625" style="1"/>
    <col min="12289" max="12293" width="15.7109375" style="1" customWidth="1"/>
    <col min="12294" max="12294" width="11.28515625" style="1"/>
    <col min="12295" max="12295" width="14.28515625" style="1" customWidth="1"/>
    <col min="12296" max="12544" width="11.28515625" style="1"/>
    <col min="12545" max="12549" width="15.7109375" style="1" customWidth="1"/>
    <col min="12550" max="12550" width="11.28515625" style="1"/>
    <col min="12551" max="12551" width="14.28515625" style="1" customWidth="1"/>
    <col min="12552" max="12800" width="11.28515625" style="1"/>
    <col min="12801" max="12805" width="15.7109375" style="1" customWidth="1"/>
    <col min="12806" max="12806" width="11.28515625" style="1"/>
    <col min="12807" max="12807" width="14.28515625" style="1" customWidth="1"/>
    <col min="12808" max="13056" width="11.28515625" style="1"/>
    <col min="13057" max="13061" width="15.7109375" style="1" customWidth="1"/>
    <col min="13062" max="13062" width="11.28515625" style="1"/>
    <col min="13063" max="13063" width="14.28515625" style="1" customWidth="1"/>
    <col min="13064" max="13312" width="11.28515625" style="1"/>
    <col min="13313" max="13317" width="15.7109375" style="1" customWidth="1"/>
    <col min="13318" max="13318" width="11.28515625" style="1"/>
    <col min="13319" max="13319" width="14.28515625" style="1" customWidth="1"/>
    <col min="13320" max="13568" width="11.28515625" style="1"/>
    <col min="13569" max="13573" width="15.7109375" style="1" customWidth="1"/>
    <col min="13574" max="13574" width="11.28515625" style="1"/>
    <col min="13575" max="13575" width="14.28515625" style="1" customWidth="1"/>
    <col min="13576" max="13824" width="11.28515625" style="1"/>
    <col min="13825" max="13829" width="15.7109375" style="1" customWidth="1"/>
    <col min="13830" max="13830" width="11.28515625" style="1"/>
    <col min="13831" max="13831" width="14.28515625" style="1" customWidth="1"/>
    <col min="13832" max="14080" width="11.28515625" style="1"/>
    <col min="14081" max="14085" width="15.7109375" style="1" customWidth="1"/>
    <col min="14086" max="14086" width="11.28515625" style="1"/>
    <col min="14087" max="14087" width="14.28515625" style="1" customWidth="1"/>
    <col min="14088" max="14336" width="11.28515625" style="1"/>
    <col min="14337" max="14341" width="15.7109375" style="1" customWidth="1"/>
    <col min="14342" max="14342" width="11.28515625" style="1"/>
    <col min="14343" max="14343" width="14.28515625" style="1" customWidth="1"/>
    <col min="14344" max="14592" width="11.28515625" style="1"/>
    <col min="14593" max="14597" width="15.7109375" style="1" customWidth="1"/>
    <col min="14598" max="14598" width="11.28515625" style="1"/>
    <col min="14599" max="14599" width="14.28515625" style="1" customWidth="1"/>
    <col min="14600" max="14848" width="11.28515625" style="1"/>
    <col min="14849" max="14853" width="15.7109375" style="1" customWidth="1"/>
    <col min="14854" max="14854" width="11.28515625" style="1"/>
    <col min="14855" max="14855" width="14.28515625" style="1" customWidth="1"/>
    <col min="14856" max="15104" width="11.28515625" style="1"/>
    <col min="15105" max="15109" width="15.7109375" style="1" customWidth="1"/>
    <col min="15110" max="15110" width="11.28515625" style="1"/>
    <col min="15111" max="15111" width="14.28515625" style="1" customWidth="1"/>
    <col min="15112" max="15360" width="11.28515625" style="1"/>
    <col min="15361" max="15365" width="15.7109375" style="1" customWidth="1"/>
    <col min="15366" max="15366" width="11.28515625" style="1"/>
    <col min="15367" max="15367" width="14.28515625" style="1" customWidth="1"/>
    <col min="15368" max="15616" width="11.28515625" style="1"/>
    <col min="15617" max="15621" width="15.7109375" style="1" customWidth="1"/>
    <col min="15622" max="15622" width="11.28515625" style="1"/>
    <col min="15623" max="15623" width="14.28515625" style="1" customWidth="1"/>
    <col min="15624" max="15872" width="11.28515625" style="1"/>
    <col min="15873" max="15877" width="15.7109375" style="1" customWidth="1"/>
    <col min="15878" max="15878" width="11.28515625" style="1"/>
    <col min="15879" max="15879" width="14.28515625" style="1" customWidth="1"/>
    <col min="15880" max="16128" width="11.28515625" style="1"/>
    <col min="16129" max="16133" width="15.7109375" style="1" customWidth="1"/>
    <col min="16134" max="16134" width="11.28515625" style="1"/>
    <col min="16135" max="16135" width="14.28515625" style="1" customWidth="1"/>
    <col min="16136" max="16384" width="11.28515625" style="1"/>
  </cols>
  <sheetData>
    <row r="1" spans="1:6">
      <c r="F1" s="2"/>
    </row>
    <row r="5" spans="1:6" ht="24.95" customHeight="1">
      <c r="A5" s="15" t="s">
        <v>6</v>
      </c>
      <c r="B5" s="15"/>
      <c r="C5" s="15"/>
      <c r="D5" s="15"/>
      <c r="E5" s="15"/>
    </row>
    <row r="6" spans="1:6">
      <c r="A6" s="3"/>
      <c r="B6" s="3"/>
      <c r="C6" s="3"/>
      <c r="D6" s="3"/>
      <c r="E6" s="3"/>
    </row>
    <row r="7" spans="1:6" ht="38.25">
      <c r="A7" s="4" t="s">
        <v>0</v>
      </c>
      <c r="B7" s="5" t="s">
        <v>1</v>
      </c>
      <c r="C7" s="5" t="s">
        <v>2</v>
      </c>
      <c r="D7" s="5" t="s">
        <v>3</v>
      </c>
      <c r="E7" s="5" t="s">
        <v>2</v>
      </c>
    </row>
    <row r="8" spans="1:6">
      <c r="A8" s="6">
        <v>40544</v>
      </c>
      <c r="B8" s="7">
        <v>14102.439</v>
      </c>
      <c r="C8" s="8" t="s">
        <v>4</v>
      </c>
      <c r="D8" s="7">
        <v>4724.63</v>
      </c>
      <c r="E8" s="9" t="s">
        <v>4</v>
      </c>
    </row>
    <row r="9" spans="1:6">
      <c r="A9" s="6">
        <v>40575</v>
      </c>
      <c r="B9" s="10">
        <v>11959.009</v>
      </c>
      <c r="C9" s="11">
        <f>(B9-B8)/B8</f>
        <v>-0.1519900210169319</v>
      </c>
      <c r="D9" s="10">
        <v>4393.3980000000001</v>
      </c>
      <c r="E9" s="11">
        <f>(D9-D8)/D8</f>
        <v>-7.0107500481519175E-2</v>
      </c>
    </row>
    <row r="10" spans="1:6">
      <c r="A10" s="6">
        <v>40603</v>
      </c>
      <c r="B10" s="10">
        <v>13115.602000000001</v>
      </c>
      <c r="C10" s="11">
        <f t="shared" ref="C10:C73" si="0">(B10-B9)/B9</f>
        <v>9.671311393778538E-2</v>
      </c>
      <c r="D10" s="10">
        <v>4932.1549999999997</v>
      </c>
      <c r="E10" s="11">
        <f t="shared" ref="E10:E73" si="1">(D10-D9)/D9</f>
        <v>0.12262877162506096</v>
      </c>
    </row>
    <row r="11" spans="1:6">
      <c r="A11" s="6">
        <v>40634</v>
      </c>
      <c r="B11" s="10">
        <v>12032.671</v>
      </c>
      <c r="C11" s="11">
        <f t="shared" si="0"/>
        <v>-8.2568150512649013E-2</v>
      </c>
      <c r="D11" s="10">
        <v>3844.79</v>
      </c>
      <c r="E11" s="11">
        <f t="shared" si="1"/>
        <v>-0.22046448256390966</v>
      </c>
    </row>
    <row r="12" spans="1:6">
      <c r="A12" s="6">
        <v>40664</v>
      </c>
      <c r="B12" s="10">
        <v>11797.427299999999</v>
      </c>
      <c r="C12" s="11">
        <f t="shared" si="0"/>
        <v>-1.955041403525459E-2</v>
      </c>
      <c r="D12" s="10">
        <v>3589.6913</v>
      </c>
      <c r="E12" s="11">
        <f t="shared" si="1"/>
        <v>-6.6349189422569246E-2</v>
      </c>
    </row>
    <row r="13" spans="1:6">
      <c r="A13" s="6">
        <v>40695</v>
      </c>
      <c r="B13" s="10">
        <v>11062.486199999999</v>
      </c>
      <c r="C13" s="11">
        <f t="shared" si="0"/>
        <v>-6.2296726337953363E-2</v>
      </c>
      <c r="D13" s="10">
        <v>3580.6909000000001</v>
      </c>
      <c r="E13" s="11">
        <f t="shared" si="1"/>
        <v>-2.5072908079867202E-3</v>
      </c>
    </row>
    <row r="14" spans="1:6">
      <c r="A14" s="6">
        <v>40725</v>
      </c>
      <c r="B14" s="10">
        <v>13013.0869</v>
      </c>
      <c r="C14" s="11">
        <f t="shared" si="0"/>
        <v>0.17632570696449781</v>
      </c>
      <c r="D14" s="10">
        <v>4058.5686000000001</v>
      </c>
      <c r="E14" s="11">
        <f t="shared" si="1"/>
        <v>0.13345963484309689</v>
      </c>
    </row>
    <row r="15" spans="1:6">
      <c r="A15" s="6">
        <v>40756</v>
      </c>
      <c r="B15" s="10">
        <v>12615.856100000001</v>
      </c>
      <c r="C15" s="11">
        <f t="shared" si="0"/>
        <v>-3.052548584763538E-2</v>
      </c>
      <c r="D15" s="10">
        <v>4126.9854999999998</v>
      </c>
      <c r="E15" s="11">
        <f t="shared" si="1"/>
        <v>1.6857396472243862E-2</v>
      </c>
    </row>
    <row r="16" spans="1:6">
      <c r="A16" s="6">
        <v>40787</v>
      </c>
      <c r="B16" s="10">
        <v>12584.8616</v>
      </c>
      <c r="C16" s="11">
        <f t="shared" si="0"/>
        <v>-2.456789278057848E-3</v>
      </c>
      <c r="D16" s="10">
        <v>4071.1496000000002</v>
      </c>
      <c r="E16" s="11">
        <f t="shared" si="1"/>
        <v>-1.3529463575774519E-2</v>
      </c>
    </row>
    <row r="17" spans="1:5">
      <c r="A17" s="6">
        <v>40817</v>
      </c>
      <c r="B17" s="10">
        <v>12371.7909</v>
      </c>
      <c r="C17" s="11">
        <f t="shared" si="0"/>
        <v>-1.6930714597608306E-2</v>
      </c>
      <c r="D17" s="10">
        <v>4353.1758</v>
      </c>
      <c r="E17" s="11">
        <f t="shared" si="1"/>
        <v>6.9274339611592697E-2</v>
      </c>
    </row>
    <row r="18" spans="1:5">
      <c r="A18" s="6">
        <v>40848</v>
      </c>
      <c r="B18" s="10">
        <v>12834.714100000001</v>
      </c>
      <c r="C18" s="11">
        <f t="shared" si="0"/>
        <v>3.7417638540916585E-2</v>
      </c>
      <c r="D18" s="10">
        <v>4399.0334999999995</v>
      </c>
      <c r="E18" s="11">
        <f t="shared" si="1"/>
        <v>1.0534309227759551E-2</v>
      </c>
    </row>
    <row r="19" spans="1:5">
      <c r="A19" s="6">
        <v>40878</v>
      </c>
      <c r="B19" s="10">
        <v>14324.7479</v>
      </c>
      <c r="C19" s="11">
        <f t="shared" si="0"/>
        <v>0.11609403905615623</v>
      </c>
      <c r="D19" s="10">
        <v>4930.7695999999996</v>
      </c>
      <c r="E19" s="11">
        <f t="shared" si="1"/>
        <v>0.12087566507506708</v>
      </c>
    </row>
    <row r="20" spans="1:5">
      <c r="A20" s="6">
        <v>40909</v>
      </c>
      <c r="B20" s="10">
        <v>14876.4661</v>
      </c>
      <c r="C20" s="11">
        <f t="shared" si="0"/>
        <v>3.8515037322227455E-2</v>
      </c>
      <c r="D20" s="10">
        <v>5328.3500999999997</v>
      </c>
      <c r="E20" s="11">
        <f t="shared" si="1"/>
        <v>8.063254466402163E-2</v>
      </c>
    </row>
    <row r="21" spans="1:5">
      <c r="A21" s="6">
        <v>40940</v>
      </c>
      <c r="B21" s="10">
        <v>13386.0463</v>
      </c>
      <c r="C21" s="11">
        <f t="shared" si="0"/>
        <v>-0.100186414567906</v>
      </c>
      <c r="D21" s="10">
        <v>4783.1882999999998</v>
      </c>
      <c r="E21" s="11">
        <f t="shared" si="1"/>
        <v>-0.10231343469716825</v>
      </c>
    </row>
    <row r="22" spans="1:5">
      <c r="A22" s="6">
        <v>40969</v>
      </c>
      <c r="B22" s="10">
        <v>14303.171900000001</v>
      </c>
      <c r="C22" s="11">
        <f t="shared" si="0"/>
        <v>6.8513553550162254E-2</v>
      </c>
      <c r="D22" s="10">
        <v>4586.393</v>
      </c>
      <c r="E22" s="11">
        <f t="shared" si="1"/>
        <v>-4.1143122046857279E-2</v>
      </c>
    </row>
    <row r="23" spans="1:5">
      <c r="A23" s="6">
        <v>41000</v>
      </c>
      <c r="B23" s="10">
        <v>12625.1924</v>
      </c>
      <c r="C23" s="11">
        <f t="shared" si="0"/>
        <v>-0.1173152019518133</v>
      </c>
      <c r="D23" s="10">
        <v>4182.1103999999996</v>
      </c>
      <c r="E23" s="11">
        <f t="shared" si="1"/>
        <v>-8.8148268148848227E-2</v>
      </c>
    </row>
    <row r="24" spans="1:5">
      <c r="A24" s="6">
        <v>41030</v>
      </c>
      <c r="B24" s="10">
        <v>12987.227699999999</v>
      </c>
      <c r="C24" s="11">
        <f t="shared" si="0"/>
        <v>2.8675626361147538E-2</v>
      </c>
      <c r="D24" s="10">
        <v>4098.6005000000005</v>
      </c>
      <c r="E24" s="11">
        <f t="shared" si="1"/>
        <v>-1.9968363341149271E-2</v>
      </c>
    </row>
    <row r="25" spans="1:5">
      <c r="A25" s="6">
        <v>41061</v>
      </c>
      <c r="B25" s="10">
        <v>12409.6278</v>
      </c>
      <c r="C25" s="11">
        <f t="shared" si="0"/>
        <v>-4.4474457008249674E-2</v>
      </c>
      <c r="D25" s="10">
        <v>4238.0778</v>
      </c>
      <c r="E25" s="11">
        <f t="shared" si="1"/>
        <v>3.4030469668853931E-2</v>
      </c>
    </row>
    <row r="26" spans="1:5">
      <c r="A26" s="6">
        <v>41091</v>
      </c>
      <c r="B26" s="10">
        <v>13806.632300000001</v>
      </c>
      <c r="C26" s="11">
        <f t="shared" si="0"/>
        <v>0.11257424658618696</v>
      </c>
      <c r="D26" s="10">
        <v>4846.6574999999993</v>
      </c>
      <c r="E26" s="11">
        <f t="shared" si="1"/>
        <v>0.14359804815286764</v>
      </c>
    </row>
    <row r="27" spans="1:5">
      <c r="A27" s="6">
        <v>41122</v>
      </c>
      <c r="B27" s="10">
        <v>13261.8</v>
      </c>
      <c r="C27" s="11">
        <f t="shared" si="0"/>
        <v>-3.9461636129760752E-2</v>
      </c>
      <c r="D27" s="10">
        <v>4629.7</v>
      </c>
      <c r="E27" s="11">
        <f t="shared" si="1"/>
        <v>-4.4764355640975161E-2</v>
      </c>
    </row>
    <row r="28" spans="1:5">
      <c r="A28" s="6">
        <v>41153</v>
      </c>
      <c r="B28" s="10">
        <v>14193.2264</v>
      </c>
      <c r="C28" s="11">
        <f t="shared" si="0"/>
        <v>7.0233784252514767E-2</v>
      </c>
      <c r="D28" s="10">
        <v>4506.5819000000001</v>
      </c>
      <c r="E28" s="11">
        <f t="shared" si="1"/>
        <v>-2.6593105384798085E-2</v>
      </c>
    </row>
    <row r="29" spans="1:5">
      <c r="A29" s="6">
        <v>41183</v>
      </c>
      <c r="B29" s="10">
        <v>14031.040300000001</v>
      </c>
      <c r="C29" s="11">
        <f t="shared" si="0"/>
        <v>-1.1427007181397388E-2</v>
      </c>
      <c r="D29" s="10">
        <v>4555.7538999999997</v>
      </c>
      <c r="E29" s="11">
        <f t="shared" si="1"/>
        <v>1.0911151975291866E-2</v>
      </c>
    </row>
    <row r="30" spans="1:5">
      <c r="A30" s="6">
        <v>41214</v>
      </c>
      <c r="B30" s="10">
        <v>14273</v>
      </c>
      <c r="C30" s="11">
        <f t="shared" si="0"/>
        <v>1.7244601599497894E-2</v>
      </c>
      <c r="D30" s="10">
        <v>4509</v>
      </c>
      <c r="E30" s="11">
        <f t="shared" si="1"/>
        <v>-1.0262604395729038E-2</v>
      </c>
    </row>
    <row r="31" spans="1:5">
      <c r="A31" s="6">
        <v>41244</v>
      </c>
      <c r="B31" s="10">
        <v>16303.8037</v>
      </c>
      <c r="C31" s="11">
        <f t="shared" si="0"/>
        <v>0.1422828907727878</v>
      </c>
      <c r="D31" s="10">
        <v>5451.0582999999997</v>
      </c>
      <c r="E31" s="11">
        <f t="shared" si="1"/>
        <v>0.20892843202483913</v>
      </c>
    </row>
    <row r="32" spans="1:5">
      <c r="A32" s="6">
        <v>41275</v>
      </c>
      <c r="B32" s="10">
        <v>17311.388900000002</v>
      </c>
      <c r="C32" s="11">
        <f t="shared" si="0"/>
        <v>6.1800621409591756E-2</v>
      </c>
      <c r="D32" s="10">
        <v>5730.0874999999996</v>
      </c>
      <c r="E32" s="11">
        <f t="shared" si="1"/>
        <v>5.1188078469092867E-2</v>
      </c>
    </row>
    <row r="33" spans="1:5">
      <c r="A33" s="6">
        <v>41306</v>
      </c>
      <c r="B33" s="10">
        <v>14669.115</v>
      </c>
      <c r="C33" s="11">
        <f t="shared" si="0"/>
        <v>-0.15263211491944484</v>
      </c>
      <c r="D33" s="10">
        <v>4939.4912000000004</v>
      </c>
      <c r="E33" s="11">
        <f t="shared" si="1"/>
        <v>-0.13797281455126109</v>
      </c>
    </row>
    <row r="34" spans="1:5">
      <c r="A34" s="6">
        <v>41334</v>
      </c>
      <c r="B34" s="10">
        <v>14928.07</v>
      </c>
      <c r="C34" s="11">
        <f t="shared" si="0"/>
        <v>1.7653075867221705E-2</v>
      </c>
      <c r="D34" s="10">
        <v>5111.2700000000004</v>
      </c>
      <c r="E34" s="11">
        <f t="shared" si="1"/>
        <v>3.4776618288134623E-2</v>
      </c>
    </row>
    <row r="35" spans="1:5">
      <c r="A35" s="6">
        <v>41365</v>
      </c>
      <c r="B35" s="10">
        <v>13398.381100000001</v>
      </c>
      <c r="C35" s="11">
        <f t="shared" si="0"/>
        <v>-0.10247064087989936</v>
      </c>
      <c r="D35" s="10">
        <v>4726.5501999999997</v>
      </c>
      <c r="E35" s="11">
        <f t="shared" si="1"/>
        <v>-7.5268925335582104E-2</v>
      </c>
    </row>
    <row r="36" spans="1:5">
      <c r="A36" s="6">
        <v>41395</v>
      </c>
      <c r="B36" s="10">
        <v>14110.119299999998</v>
      </c>
      <c r="C36" s="11">
        <f t="shared" si="0"/>
        <v>5.3121208800367525E-2</v>
      </c>
      <c r="D36" s="10">
        <v>4500.3441999999995</v>
      </c>
      <c r="E36" s="11">
        <f t="shared" si="1"/>
        <v>-4.7858584047197922E-2</v>
      </c>
    </row>
    <row r="37" spans="1:5">
      <c r="A37" s="6">
        <v>41426</v>
      </c>
      <c r="B37" s="10">
        <v>13390.775300000001</v>
      </c>
      <c r="C37" s="11">
        <f t="shared" si="0"/>
        <v>-5.0980717080116922E-2</v>
      </c>
      <c r="D37" s="10">
        <v>4871.1265999999996</v>
      </c>
      <c r="E37" s="11">
        <f t="shared" si="1"/>
        <v>8.2389786985626587E-2</v>
      </c>
    </row>
    <row r="38" spans="1:5">
      <c r="A38" s="6">
        <v>41456</v>
      </c>
      <c r="B38" s="10">
        <v>15185.3017</v>
      </c>
      <c r="C38" s="11">
        <f t="shared" si="0"/>
        <v>0.13401213595153066</v>
      </c>
      <c r="D38" s="10">
        <v>5225.5931</v>
      </c>
      <c r="E38" s="11">
        <f t="shared" si="1"/>
        <v>7.2768894982117791E-2</v>
      </c>
    </row>
    <row r="39" spans="1:5">
      <c r="A39" s="6">
        <v>41487</v>
      </c>
      <c r="B39" s="10">
        <v>15246.9516</v>
      </c>
      <c r="C39" s="11">
        <f t="shared" si="0"/>
        <v>4.0598403125569997E-3</v>
      </c>
      <c r="D39" s="10">
        <v>4882.2894999999999</v>
      </c>
      <c r="E39" s="11">
        <f t="shared" si="1"/>
        <v>-6.5696580929732198E-2</v>
      </c>
    </row>
    <row r="40" spans="1:5">
      <c r="A40" s="6">
        <v>41518</v>
      </c>
      <c r="B40" s="10">
        <v>13754.5033</v>
      </c>
      <c r="C40" s="11">
        <f t="shared" si="0"/>
        <v>-9.7885029030983478E-2</v>
      </c>
      <c r="D40" s="10">
        <v>4537.7384000000002</v>
      </c>
      <c r="E40" s="11">
        <f t="shared" si="1"/>
        <v>-7.057162423490039E-2</v>
      </c>
    </row>
    <row r="41" spans="1:5">
      <c r="A41" s="6">
        <v>41548</v>
      </c>
      <c r="B41" s="10">
        <v>15220.064399999999</v>
      </c>
      <c r="C41" s="11">
        <f t="shared" si="0"/>
        <v>0.10655136489007196</v>
      </c>
      <c r="D41" s="10">
        <v>5208.5460999999996</v>
      </c>
      <c r="E41" s="11">
        <f t="shared" si="1"/>
        <v>0.14782864080485542</v>
      </c>
    </row>
    <row r="42" spans="1:5">
      <c r="A42" s="6">
        <v>41579</v>
      </c>
      <c r="B42" s="10">
        <v>14614.661400000001</v>
      </c>
      <c r="C42" s="11">
        <f t="shared" si="0"/>
        <v>-3.9776638527232414E-2</v>
      </c>
      <c r="D42" s="10">
        <v>4952.7755999999999</v>
      </c>
      <c r="E42" s="11">
        <f t="shared" si="1"/>
        <v>-4.9105929963833797E-2</v>
      </c>
    </row>
    <row r="43" spans="1:5">
      <c r="A43" s="6">
        <v>41609</v>
      </c>
      <c r="B43" s="10">
        <v>16488.773999999998</v>
      </c>
      <c r="C43" s="11">
        <f t="shared" si="0"/>
        <v>0.12823510231992077</v>
      </c>
      <c r="D43" s="10">
        <v>5916.8366999999998</v>
      </c>
      <c r="E43" s="11">
        <f t="shared" si="1"/>
        <v>0.1946506722412378</v>
      </c>
    </row>
    <row r="44" spans="1:5">
      <c r="A44" s="6">
        <v>41640</v>
      </c>
      <c r="B44" s="10">
        <v>17493.873599999999</v>
      </c>
      <c r="C44" s="11">
        <f t="shared" si="0"/>
        <v>6.0956599926713866E-2</v>
      </c>
      <c r="D44" s="10">
        <v>6305.8761999999997</v>
      </c>
      <c r="E44" s="11">
        <f t="shared" si="1"/>
        <v>6.5751265367861148E-2</v>
      </c>
    </row>
    <row r="45" spans="1:5">
      <c r="A45" s="6">
        <v>41671</v>
      </c>
      <c r="B45" s="10">
        <v>14906.445299999999</v>
      </c>
      <c r="C45" s="11">
        <f t="shared" si="0"/>
        <v>-0.14790482423515394</v>
      </c>
      <c r="D45" s="10">
        <v>5363.5924999999997</v>
      </c>
      <c r="E45" s="11">
        <f t="shared" si="1"/>
        <v>-0.14942946390225675</v>
      </c>
    </row>
    <row r="46" spans="1:5">
      <c r="A46" s="6">
        <v>41699</v>
      </c>
      <c r="B46" s="10">
        <v>16108.6389</v>
      </c>
      <c r="C46" s="11">
        <f t="shared" si="0"/>
        <v>8.0649247745201907E-2</v>
      </c>
      <c r="D46" s="10">
        <v>5227.7834000000003</v>
      </c>
      <c r="E46" s="11">
        <f t="shared" si="1"/>
        <v>-2.5320547748547171E-2</v>
      </c>
    </row>
    <row r="47" spans="1:5">
      <c r="A47" s="6">
        <v>41730</v>
      </c>
      <c r="B47" s="10">
        <v>15588.3025</v>
      </c>
      <c r="C47" s="11">
        <f t="shared" si="0"/>
        <v>-3.2301698686659379E-2</v>
      </c>
      <c r="D47" s="10">
        <v>4598.6983</v>
      </c>
      <c r="E47" s="11">
        <f t="shared" si="1"/>
        <v>-0.12033495878960865</v>
      </c>
    </row>
    <row r="48" spans="1:5">
      <c r="A48" s="6">
        <v>41760</v>
      </c>
      <c r="B48" s="10">
        <v>14487.3977</v>
      </c>
      <c r="C48" s="11">
        <f t="shared" si="0"/>
        <v>-7.0623777027678303E-2</v>
      </c>
      <c r="D48" s="10">
        <v>3977.9133000000002</v>
      </c>
      <c r="E48" s="11">
        <f t="shared" si="1"/>
        <v>-0.13499146051829489</v>
      </c>
    </row>
    <row r="49" spans="1:5">
      <c r="A49" s="6">
        <v>41791</v>
      </c>
      <c r="B49" s="10">
        <v>14052.8</v>
      </c>
      <c r="C49" s="11">
        <f t="shared" si="0"/>
        <v>-2.9998327442891989E-2</v>
      </c>
      <c r="D49" s="10">
        <v>3949.7</v>
      </c>
      <c r="E49" s="11">
        <f t="shared" si="1"/>
        <v>-7.0924874104220277E-3</v>
      </c>
    </row>
    <row r="50" spans="1:5">
      <c r="A50" s="6">
        <v>41821</v>
      </c>
      <c r="B50" s="10">
        <v>15072.5563</v>
      </c>
      <c r="C50" s="11">
        <f t="shared" si="0"/>
        <v>7.2566058009791712E-2</v>
      </c>
      <c r="D50" s="10">
        <v>4504.9418000000005</v>
      </c>
      <c r="E50" s="11">
        <f t="shared" si="1"/>
        <v>0.14057822113071897</v>
      </c>
    </row>
    <row r="51" spans="1:5">
      <c r="A51" s="6">
        <v>41852</v>
      </c>
      <c r="B51" s="10">
        <v>15335.9077</v>
      </c>
      <c r="C51" s="11">
        <f t="shared" si="0"/>
        <v>1.7472245235534437E-2</v>
      </c>
      <c r="D51" s="10">
        <v>4682.5380999999998</v>
      </c>
      <c r="E51" s="11">
        <f t="shared" si="1"/>
        <v>3.9422551474471705E-2</v>
      </c>
    </row>
    <row r="52" spans="1:5">
      <c r="A52" s="6">
        <v>41883</v>
      </c>
      <c r="B52" s="10">
        <v>14492.0708</v>
      </c>
      <c r="C52" s="11">
        <f t="shared" si="0"/>
        <v>-5.5023603200220109E-2</v>
      </c>
      <c r="D52" s="10">
        <v>4404.0902999999998</v>
      </c>
      <c r="E52" s="11">
        <f t="shared" si="1"/>
        <v>-5.9465143487033224E-2</v>
      </c>
    </row>
    <row r="53" spans="1:5">
      <c r="A53" s="6">
        <v>41913</v>
      </c>
      <c r="B53" s="10">
        <v>15606.4174</v>
      </c>
      <c r="C53" s="11">
        <f t="shared" si="0"/>
        <v>7.6893538223674757E-2</v>
      </c>
      <c r="D53" s="10">
        <v>4722.2260999999999</v>
      </c>
      <c r="E53" s="11">
        <f t="shared" si="1"/>
        <v>7.2236438930418853E-2</v>
      </c>
    </row>
    <row r="54" spans="1:5">
      <c r="A54" s="6">
        <v>41944</v>
      </c>
      <c r="B54" s="10">
        <v>14429.5589</v>
      </c>
      <c r="C54" s="11">
        <f t="shared" si="0"/>
        <v>-7.5408626453884298E-2</v>
      </c>
      <c r="D54" s="10">
        <v>4694.7885000000006</v>
      </c>
      <c r="E54" s="11">
        <f t="shared" si="1"/>
        <v>-5.8103105228272094E-3</v>
      </c>
    </row>
    <row r="55" spans="1:5">
      <c r="A55" s="6">
        <v>41974</v>
      </c>
      <c r="B55" s="10">
        <v>15769.852699999999</v>
      </c>
      <c r="C55" s="11">
        <f t="shared" si="0"/>
        <v>9.2885292564279243E-2</v>
      </c>
      <c r="D55" s="10">
        <v>6254.7864</v>
      </c>
      <c r="E55" s="11">
        <f t="shared" si="1"/>
        <v>0.33228289197692273</v>
      </c>
    </row>
    <row r="56" spans="1:5">
      <c r="A56" s="6">
        <v>42005</v>
      </c>
      <c r="B56" s="10">
        <v>16959.589100000001</v>
      </c>
      <c r="C56" s="11">
        <f t="shared" si="0"/>
        <v>7.544372307294929E-2</v>
      </c>
      <c r="D56" s="10">
        <v>6679.0563999999995</v>
      </c>
      <c r="E56" s="11">
        <f t="shared" si="1"/>
        <v>6.7831253198350552E-2</v>
      </c>
    </row>
    <row r="57" spans="1:5">
      <c r="A57" s="6">
        <v>42036</v>
      </c>
      <c r="B57" s="10">
        <v>13251.529999999999</v>
      </c>
      <c r="C57" s="11">
        <f t="shared" si="0"/>
        <v>-0.21864085728350588</v>
      </c>
      <c r="D57" s="10">
        <v>5518.7790000000005</v>
      </c>
      <c r="E57" s="11">
        <f t="shared" si="1"/>
        <v>-0.1737187606321155</v>
      </c>
    </row>
    <row r="58" spans="1:5">
      <c r="A58" s="6">
        <v>42064</v>
      </c>
      <c r="B58" s="10">
        <v>15252.5335</v>
      </c>
      <c r="C58" s="11">
        <f t="shared" si="0"/>
        <v>0.15100169565325672</v>
      </c>
      <c r="D58" s="10">
        <v>5705.8568999999998</v>
      </c>
      <c r="E58" s="11">
        <f t="shared" si="1"/>
        <v>3.3898422096626683E-2</v>
      </c>
    </row>
    <row r="59" spans="1:5">
      <c r="A59" s="6">
        <v>42095</v>
      </c>
      <c r="B59" s="10">
        <v>15207.0625</v>
      </c>
      <c r="C59" s="11">
        <f t="shared" si="0"/>
        <v>-2.981209646253165E-3</v>
      </c>
      <c r="D59" s="10">
        <v>5633.6625999999997</v>
      </c>
      <c r="E59" s="11">
        <f t="shared" si="1"/>
        <v>-1.2652665719674834E-2</v>
      </c>
    </row>
    <row r="60" spans="1:5">
      <c r="A60" s="6">
        <v>42125</v>
      </c>
      <c r="B60" s="10">
        <v>14304.9701</v>
      </c>
      <c r="C60" s="11">
        <f t="shared" si="0"/>
        <v>-5.9320621586187311E-2</v>
      </c>
      <c r="D60" s="10">
        <v>5426.5914000000002</v>
      </c>
      <c r="E60" s="11">
        <f t="shared" si="1"/>
        <v>-3.6756052803020085E-2</v>
      </c>
    </row>
    <row r="61" spans="1:5">
      <c r="A61" s="6">
        <v>42156</v>
      </c>
      <c r="B61" s="10">
        <v>13698.314</v>
      </c>
      <c r="C61" s="11">
        <f t="shared" si="0"/>
        <v>-4.2408763930237098E-2</v>
      </c>
      <c r="D61" s="10">
        <v>5100.6571000000004</v>
      </c>
      <c r="E61" s="11">
        <f t="shared" si="1"/>
        <v>-6.0062436246812297E-2</v>
      </c>
    </row>
    <row r="62" spans="1:5">
      <c r="A62" s="6">
        <v>42186</v>
      </c>
      <c r="B62" s="10">
        <v>15397.492</v>
      </c>
      <c r="C62" s="11">
        <f t="shared" si="0"/>
        <v>0.12404285666104602</v>
      </c>
      <c r="D62" s="10">
        <v>6085.4786000000004</v>
      </c>
      <c r="E62" s="11">
        <f t="shared" si="1"/>
        <v>0.19307737820681967</v>
      </c>
    </row>
    <row r="63" spans="1:5">
      <c r="A63" s="6">
        <v>42217</v>
      </c>
      <c r="B63" s="10">
        <v>14189.0098</v>
      </c>
      <c r="C63" s="11">
        <f t="shared" si="0"/>
        <v>-7.848565207892301E-2</v>
      </c>
      <c r="D63" s="10">
        <v>5418.4592000000002</v>
      </c>
      <c r="E63" s="11">
        <f t="shared" si="1"/>
        <v>-0.10960837164064632</v>
      </c>
    </row>
    <row r="64" spans="1:5">
      <c r="A64" s="6">
        <v>42248</v>
      </c>
      <c r="B64" s="10">
        <v>14583.6731</v>
      </c>
      <c r="C64" s="12">
        <f t="shared" si="0"/>
        <v>2.7814717556964418E-2</v>
      </c>
      <c r="D64" s="10">
        <v>5629.9745999999996</v>
      </c>
      <c r="E64" s="12">
        <f t="shared" si="1"/>
        <v>3.903607874356594E-2</v>
      </c>
    </row>
    <row r="65" spans="1:5">
      <c r="A65" s="6">
        <v>42278</v>
      </c>
      <c r="B65" s="10">
        <v>15236.754799999999</v>
      </c>
      <c r="C65" s="12">
        <f t="shared" si="0"/>
        <v>4.4781701805973614E-2</v>
      </c>
      <c r="D65" s="10">
        <v>6150.1796999999997</v>
      </c>
      <c r="E65" s="12">
        <f t="shared" si="1"/>
        <v>9.2399191285871901E-2</v>
      </c>
    </row>
    <row r="66" spans="1:5">
      <c r="A66" s="6">
        <v>42309</v>
      </c>
      <c r="B66" s="10">
        <v>14565.990099999999</v>
      </c>
      <c r="C66" s="12">
        <f t="shared" si="0"/>
        <v>-4.4022805958654647E-2</v>
      </c>
      <c r="D66" s="10">
        <v>5738.3330999999998</v>
      </c>
      <c r="E66" s="12">
        <f t="shared" si="1"/>
        <v>-6.6964970145506453E-2</v>
      </c>
    </row>
    <row r="67" spans="1:5">
      <c r="A67" s="6">
        <v>42339</v>
      </c>
      <c r="B67" s="10">
        <v>16590.721700000002</v>
      </c>
      <c r="C67" s="12">
        <f t="shared" si="0"/>
        <v>0.13900404889057305</v>
      </c>
      <c r="D67" s="10">
        <v>6988.8017</v>
      </c>
      <c r="E67" s="12">
        <f t="shared" si="1"/>
        <v>0.2179149551286941</v>
      </c>
    </row>
    <row r="68" spans="1:5">
      <c r="A68" s="6">
        <v>42370</v>
      </c>
      <c r="B68" s="10">
        <v>16917.715799999998</v>
      </c>
      <c r="C68" s="12">
        <f t="shared" si="0"/>
        <v>1.9709456038913376E-2</v>
      </c>
      <c r="D68" s="10">
        <v>7127.5159999999996</v>
      </c>
      <c r="E68" s="12">
        <f t="shared" si="1"/>
        <v>1.9848080680268786E-2</v>
      </c>
    </row>
    <row r="69" spans="1:5">
      <c r="A69" s="6">
        <v>42401</v>
      </c>
      <c r="B69" s="10">
        <v>16213.7477</v>
      </c>
      <c r="C69" s="12">
        <f t="shared" si="0"/>
        <v>-4.1611297194151846E-2</v>
      </c>
      <c r="D69" s="10">
        <v>6766.1849999999995</v>
      </c>
      <c r="E69" s="12">
        <f t="shared" si="1"/>
        <v>-5.0695221168216266E-2</v>
      </c>
    </row>
    <row r="70" spans="1:5">
      <c r="A70" s="6">
        <v>42430</v>
      </c>
      <c r="B70" s="10">
        <v>15844.714899999999</v>
      </c>
      <c r="C70" s="12">
        <f t="shared" si="0"/>
        <v>-2.2760487385652416E-2</v>
      </c>
      <c r="D70" s="10">
        <v>5963.2259999999997</v>
      </c>
      <c r="E70" s="12">
        <f t="shared" si="1"/>
        <v>-0.11867233899161786</v>
      </c>
    </row>
    <row r="71" spans="1:5">
      <c r="A71" s="6">
        <v>42461</v>
      </c>
      <c r="B71" s="10">
        <v>12640.2767</v>
      </c>
      <c r="C71" s="12">
        <f t="shared" si="0"/>
        <v>-0.2022401930374903</v>
      </c>
      <c r="D71" s="10">
        <v>4548.8548000000001</v>
      </c>
      <c r="E71" s="12">
        <f t="shared" si="1"/>
        <v>-0.2371822231791986</v>
      </c>
    </row>
    <row r="72" spans="1:5">
      <c r="A72" s="6">
        <v>42491</v>
      </c>
      <c r="B72" s="10">
        <v>13756.4076</v>
      </c>
      <c r="C72" s="12">
        <f t="shared" si="0"/>
        <v>8.8299562303094214E-2</v>
      </c>
      <c r="D72" s="10">
        <v>4468.3684000000003</v>
      </c>
      <c r="E72" s="12">
        <f t="shared" si="1"/>
        <v>-1.7693772067642118E-2</v>
      </c>
    </row>
    <row r="73" spans="1:5">
      <c r="A73" s="6">
        <v>42522</v>
      </c>
      <c r="B73" s="10">
        <v>13562.158599999999</v>
      </c>
      <c r="C73" s="12">
        <f t="shared" si="0"/>
        <v>-1.4120619688529847E-2</v>
      </c>
      <c r="D73" s="10">
        <v>4906.1361999999999</v>
      </c>
      <c r="E73" s="12">
        <f t="shared" si="1"/>
        <v>9.7970391161122619E-2</v>
      </c>
    </row>
    <row r="74" spans="1:5">
      <c r="A74" s="6">
        <v>42552</v>
      </c>
      <c r="B74" s="10">
        <v>14342.086299999999</v>
      </c>
      <c r="C74" s="12">
        <f t="shared" ref="C74:C144" si="2">(B74-B73)/B73</f>
        <v>5.7507637464142343E-2</v>
      </c>
      <c r="D74" s="10">
        <v>5864.2584000000006</v>
      </c>
      <c r="E74" s="12">
        <f t="shared" ref="E74:E138" si="3">(D74-D73)/D73</f>
        <v>0.19529058324960499</v>
      </c>
    </row>
    <row r="75" spans="1:5">
      <c r="A75" s="6">
        <v>42583</v>
      </c>
      <c r="B75" s="10">
        <v>15362.1219</v>
      </c>
      <c r="C75" s="12">
        <f t="shared" si="2"/>
        <v>7.1121842294311191E-2</v>
      </c>
      <c r="D75" s="10">
        <v>5602.9223000000002</v>
      </c>
      <c r="E75" s="12">
        <f t="shared" si="3"/>
        <v>-4.4564219748570492E-2</v>
      </c>
    </row>
    <row r="76" spans="1:5">
      <c r="A76" s="6">
        <v>42614</v>
      </c>
      <c r="B76" s="10">
        <v>14847.4984</v>
      </c>
      <c r="C76" s="12">
        <f t="shared" si="2"/>
        <v>-3.3499506340982733E-2</v>
      </c>
      <c r="D76" s="10">
        <v>5557.3788999999997</v>
      </c>
      <c r="E76" s="12">
        <f t="shared" si="3"/>
        <v>-8.1285082250739885E-3</v>
      </c>
    </row>
    <row r="77" spans="1:5">
      <c r="A77" s="6">
        <v>42644</v>
      </c>
      <c r="B77" s="10">
        <v>15635.694599999999</v>
      </c>
      <c r="C77" s="12">
        <f t="shared" si="2"/>
        <v>5.3086127963482284E-2</v>
      </c>
      <c r="D77" s="10">
        <v>6067.4189999999999</v>
      </c>
      <c r="E77" s="12">
        <f t="shared" si="3"/>
        <v>9.1777096573350467E-2</v>
      </c>
    </row>
    <row r="78" spans="1:5">
      <c r="A78" s="6">
        <v>42675</v>
      </c>
      <c r="B78" s="10">
        <v>15218.409299999999</v>
      </c>
      <c r="C78" s="12">
        <f t="shared" si="2"/>
        <v>-2.6687992486115683E-2</v>
      </c>
      <c r="D78" s="10">
        <v>6083.1346999999996</v>
      </c>
      <c r="E78" s="12">
        <f t="shared" si="3"/>
        <v>2.5901787893665728E-3</v>
      </c>
    </row>
    <row r="79" spans="1:5">
      <c r="A79" s="6">
        <v>42705</v>
      </c>
      <c r="B79" s="10">
        <v>17434.308700000001</v>
      </c>
      <c r="C79" s="12">
        <f t="shared" si="2"/>
        <v>0.14560650566810568</v>
      </c>
      <c r="D79" s="10">
        <v>7317.9583000000002</v>
      </c>
      <c r="E79" s="12">
        <f t="shared" si="3"/>
        <v>0.20299132945387527</v>
      </c>
    </row>
    <row r="80" spans="1:5">
      <c r="A80" s="6">
        <v>42736</v>
      </c>
      <c r="B80" s="10">
        <v>18452.820100000001</v>
      </c>
      <c r="C80" s="12">
        <f t="shared" si="2"/>
        <v>5.841994756006582E-2</v>
      </c>
      <c r="D80" s="10">
        <v>8259.8518000000004</v>
      </c>
      <c r="E80" s="12">
        <f t="shared" si="3"/>
        <v>0.12870987526671204</v>
      </c>
    </row>
    <row r="81" spans="1:5">
      <c r="A81" s="6">
        <v>42767</v>
      </c>
      <c r="B81" s="10">
        <v>15727.046999999999</v>
      </c>
      <c r="C81" s="12">
        <f t="shared" si="2"/>
        <v>-0.14771580090351621</v>
      </c>
      <c r="D81" s="10">
        <v>6907.3720000000003</v>
      </c>
      <c r="E81" s="12">
        <f t="shared" si="3"/>
        <v>-0.16374141240645504</v>
      </c>
    </row>
    <row r="82" spans="1:5">
      <c r="A82" s="6">
        <v>42795</v>
      </c>
      <c r="B82" s="10">
        <v>16227.6944</v>
      </c>
      <c r="C82" s="12">
        <f t="shared" si="2"/>
        <v>3.1833528570239647E-2</v>
      </c>
      <c r="D82" s="10">
        <v>6887.8495999999996</v>
      </c>
      <c r="E82" s="12">
        <f t="shared" si="3"/>
        <v>-2.8263136834096592E-3</v>
      </c>
    </row>
    <row r="83" spans="1:5">
      <c r="A83" s="6">
        <v>42826</v>
      </c>
      <c r="B83" s="10">
        <v>14939.551500000001</v>
      </c>
      <c r="C83" s="12">
        <f t="shared" si="2"/>
        <v>-7.9379292476693356E-2</v>
      </c>
      <c r="D83" s="10">
        <v>6546.1956</v>
      </c>
      <c r="E83" s="12">
        <f t="shared" si="3"/>
        <v>-4.9602418728771247E-2</v>
      </c>
    </row>
    <row r="84" spans="1:5">
      <c r="A84" s="6">
        <v>42856</v>
      </c>
      <c r="B84" s="10">
        <v>14621.9511</v>
      </c>
      <c r="C84" s="12">
        <f t="shared" si="2"/>
        <v>-2.1259031772138618E-2</v>
      </c>
      <c r="D84" s="10">
        <v>6074.3589000000002</v>
      </c>
      <c r="E84" s="12">
        <f t="shared" si="3"/>
        <v>-7.2078002068865749E-2</v>
      </c>
    </row>
    <row r="85" spans="1:5">
      <c r="A85" s="6">
        <v>42887</v>
      </c>
      <c r="B85" s="10">
        <v>14402.635200000001</v>
      </c>
      <c r="C85" s="12">
        <f t="shared" si="2"/>
        <v>-1.4999085860709764E-2</v>
      </c>
      <c r="D85" s="10">
        <v>6123.8294999999998</v>
      </c>
      <c r="E85" s="12">
        <f t="shared" si="3"/>
        <v>8.1441681030733383E-3</v>
      </c>
    </row>
    <row r="86" spans="1:5">
      <c r="A86" s="6">
        <v>42917</v>
      </c>
      <c r="B86" s="10">
        <v>15932.019899999999</v>
      </c>
      <c r="C86" s="12">
        <f t="shared" si="2"/>
        <v>0.10618783845889526</v>
      </c>
      <c r="D86" s="10">
        <v>7121.9859999999999</v>
      </c>
      <c r="E86" s="12">
        <f t="shared" si="3"/>
        <v>0.16299547529858566</v>
      </c>
    </row>
    <row r="87" spans="1:5">
      <c r="A87" s="6">
        <v>42948</v>
      </c>
      <c r="B87" s="10">
        <v>15612.581399999999</v>
      </c>
      <c r="C87" s="12">
        <f t="shared" si="2"/>
        <v>-2.0050094213101017E-2</v>
      </c>
      <c r="D87" s="10">
        <v>6874.6880999999994</v>
      </c>
      <c r="E87" s="12">
        <f t="shared" si="3"/>
        <v>-3.4723165701252501E-2</v>
      </c>
    </row>
    <row r="88" spans="1:5">
      <c r="A88" s="6">
        <v>42979</v>
      </c>
      <c r="B88" s="10">
        <v>15120.544</v>
      </c>
      <c r="C88" s="12">
        <f t="shared" si="2"/>
        <v>-3.1515441770570959E-2</v>
      </c>
      <c r="D88" s="10">
        <v>6706.3582999999999</v>
      </c>
      <c r="E88" s="12">
        <f t="shared" si="3"/>
        <v>-2.4485445383333033E-2</v>
      </c>
    </row>
    <row r="89" spans="1:5">
      <c r="A89" s="6">
        <v>43009</v>
      </c>
      <c r="B89" s="10">
        <v>15642.370999999999</v>
      </c>
      <c r="C89" s="12">
        <f t="shared" si="2"/>
        <v>3.4511126054723909E-2</v>
      </c>
      <c r="D89" s="10">
        <v>7181.7618000000002</v>
      </c>
      <c r="E89" s="12">
        <f t="shared" si="3"/>
        <v>7.0888473107677583E-2</v>
      </c>
    </row>
    <row r="90" spans="1:5">
      <c r="A90" s="6">
        <v>43040</v>
      </c>
      <c r="B90" s="10">
        <v>15936.2035</v>
      </c>
      <c r="C90" s="12">
        <f t="shared" si="2"/>
        <v>1.8784396559831017E-2</v>
      </c>
      <c r="D90" s="10">
        <v>7124.3332</v>
      </c>
      <c r="E90" s="12">
        <f t="shared" si="3"/>
        <v>-7.9964501189666564E-3</v>
      </c>
    </row>
    <row r="91" spans="1:5">
      <c r="A91" s="6">
        <v>43070</v>
      </c>
      <c r="B91" s="10">
        <v>17457.5085</v>
      </c>
      <c r="C91" s="12">
        <f t="shared" si="2"/>
        <v>9.5462197128695067E-2</v>
      </c>
      <c r="D91" s="10">
        <v>7742.7373999999991</v>
      </c>
      <c r="E91" s="12">
        <f t="shared" si="3"/>
        <v>8.6801695350239794E-2</v>
      </c>
    </row>
    <row r="92" spans="1:5">
      <c r="A92" s="6">
        <v>43101</v>
      </c>
      <c r="B92" s="10">
        <v>18429.638299999999</v>
      </c>
      <c r="C92" s="12">
        <f t="shared" si="2"/>
        <v>5.5685483412481154E-2</v>
      </c>
      <c r="D92" s="10">
        <v>8813.5609000000004</v>
      </c>
      <c r="E92" s="12">
        <f t="shared" si="3"/>
        <v>0.13830037681505269</v>
      </c>
    </row>
    <row r="93" spans="1:5">
      <c r="A93" s="6">
        <v>43132</v>
      </c>
      <c r="B93" s="10">
        <v>16926.635200000001</v>
      </c>
      <c r="C93" s="12">
        <f t="shared" si="2"/>
        <v>-8.1553586431481848E-2</v>
      </c>
      <c r="D93" s="10">
        <v>7757.8860000000004</v>
      </c>
      <c r="E93" s="12">
        <f t="shared" si="3"/>
        <v>-0.11977847682427654</v>
      </c>
    </row>
    <row r="94" spans="1:5">
      <c r="A94" s="6">
        <v>43160</v>
      </c>
      <c r="B94" s="10">
        <v>16053.137699999999</v>
      </c>
      <c r="C94" s="12">
        <f t="shared" si="2"/>
        <v>-5.160491082126005E-2</v>
      </c>
      <c r="D94" s="10">
        <v>7117.8217999999997</v>
      </c>
      <c r="E94" s="12">
        <f t="shared" si="3"/>
        <v>-8.2504976226771137E-2</v>
      </c>
    </row>
    <row r="95" spans="1:5">
      <c r="A95" s="6">
        <v>43191</v>
      </c>
      <c r="B95" s="10">
        <v>14885.416999999999</v>
      </c>
      <c r="C95" s="12">
        <f t="shared" si="2"/>
        <v>-7.2740963282212412E-2</v>
      </c>
      <c r="D95" s="10">
        <v>6528.0789999999997</v>
      </c>
      <c r="E95" s="12">
        <f t="shared" si="3"/>
        <v>-8.2854392336711769E-2</v>
      </c>
    </row>
    <row r="96" spans="1:5">
      <c r="A96" s="6">
        <v>43221</v>
      </c>
      <c r="B96" s="10">
        <v>14938.433999999999</v>
      </c>
      <c r="C96" s="12">
        <f t="shared" si="2"/>
        <v>3.5616738180730728E-3</v>
      </c>
      <c r="D96" s="10">
        <v>6225.0659999999998</v>
      </c>
      <c r="E96" s="12">
        <f t="shared" si="3"/>
        <v>-4.641687087426484E-2</v>
      </c>
    </row>
    <row r="97" spans="1:5">
      <c r="A97" s="6">
        <v>43252</v>
      </c>
      <c r="B97" s="10">
        <v>15139.262999999999</v>
      </c>
      <c r="C97" s="12">
        <f t="shared" si="2"/>
        <v>1.3443778645070811E-2</v>
      </c>
      <c r="D97" s="10">
        <v>5953.2800000000007</v>
      </c>
      <c r="E97" s="12">
        <f t="shared" si="3"/>
        <v>-4.3659938705870614E-2</v>
      </c>
    </row>
    <row r="98" spans="1:5">
      <c r="A98" s="6">
        <v>43282</v>
      </c>
      <c r="B98" s="10">
        <v>16929.856</v>
      </c>
      <c r="C98" s="12">
        <f t="shared" si="2"/>
        <v>0.11827477995461212</v>
      </c>
      <c r="D98" s="10">
        <v>6396.7199999999993</v>
      </c>
      <c r="E98" s="12">
        <f t="shared" si="3"/>
        <v>7.4486669533433442E-2</v>
      </c>
    </row>
    <row r="99" spans="1:5">
      <c r="A99" s="6">
        <v>43313</v>
      </c>
      <c r="B99" s="10">
        <v>17153.620000000003</v>
      </c>
      <c r="C99" s="12">
        <f t="shared" si="2"/>
        <v>1.3217123642398545E-2</v>
      </c>
      <c r="D99" s="10">
        <v>5637.3670000000002</v>
      </c>
      <c r="E99" s="12">
        <f t="shared" si="3"/>
        <v>-0.11870974499430946</v>
      </c>
    </row>
    <row r="100" spans="1:5">
      <c r="A100" s="6">
        <v>43344</v>
      </c>
      <c r="B100" s="10">
        <v>15804.284</v>
      </c>
      <c r="C100" s="12">
        <f t="shared" si="2"/>
        <v>-7.8661880116267166E-2</v>
      </c>
      <c r="D100" s="10">
        <v>4624.2820000000002</v>
      </c>
      <c r="E100" s="12">
        <f t="shared" si="3"/>
        <v>-0.17970889601475298</v>
      </c>
    </row>
    <row r="101" spans="1:5">
      <c r="A101" s="6">
        <v>43374</v>
      </c>
      <c r="B101" s="10">
        <v>17123.362000000001</v>
      </c>
      <c r="C101" s="12">
        <f t="shared" si="2"/>
        <v>8.3463319186114437E-2</v>
      </c>
      <c r="D101" s="10">
        <v>4957.7309999999998</v>
      </c>
      <c r="E101" s="12">
        <f t="shared" si="3"/>
        <v>7.2108275403619332E-2</v>
      </c>
    </row>
    <row r="102" spans="1:5">
      <c r="A102" s="6">
        <v>43405</v>
      </c>
      <c r="B102" s="10">
        <v>15781.741</v>
      </c>
      <c r="C102" s="12">
        <f t="shared" si="2"/>
        <v>-7.8350326296903666E-2</v>
      </c>
      <c r="D102" s="10">
        <v>4598.5810000000001</v>
      </c>
      <c r="E102" s="12">
        <f t="shared" si="3"/>
        <v>-7.2442413676740355E-2</v>
      </c>
    </row>
    <row r="103" spans="1:5">
      <c r="A103" s="6">
        <v>43435</v>
      </c>
      <c r="B103" s="10">
        <v>17697.828000000001</v>
      </c>
      <c r="C103" s="12">
        <f t="shared" si="2"/>
        <v>0.12141163639677026</v>
      </c>
      <c r="D103" s="10">
        <v>5890.2020000000002</v>
      </c>
      <c r="E103" s="12">
        <f t="shared" si="3"/>
        <v>0.28087381737975259</v>
      </c>
    </row>
    <row r="104" spans="1:5">
      <c r="A104" s="6">
        <v>43466</v>
      </c>
      <c r="B104" s="10">
        <v>16562</v>
      </c>
      <c r="C104" s="12">
        <f t="shared" si="2"/>
        <v>-6.4178948964810897E-2</v>
      </c>
      <c r="D104" s="10">
        <v>5766</v>
      </c>
      <c r="E104" s="12">
        <f t="shared" si="3"/>
        <v>-2.1086203834775143E-2</v>
      </c>
    </row>
    <row r="105" spans="1:5">
      <c r="A105" s="6">
        <v>43497</v>
      </c>
      <c r="B105" s="10">
        <v>15359</v>
      </c>
      <c r="C105" s="12">
        <f t="shared" si="2"/>
        <v>-7.2636155053737467E-2</v>
      </c>
      <c r="D105" s="10">
        <v>5453</v>
      </c>
      <c r="E105" s="12">
        <f t="shared" si="3"/>
        <v>-5.4283732223378428E-2</v>
      </c>
    </row>
    <row r="106" spans="1:5">
      <c r="A106" s="6">
        <v>43525</v>
      </c>
      <c r="B106" s="10">
        <v>15909</v>
      </c>
      <c r="C106" s="12">
        <f t="shared" si="2"/>
        <v>3.5809623022332183E-2</v>
      </c>
      <c r="D106" s="10">
        <v>5290</v>
      </c>
      <c r="E106" s="12">
        <f t="shared" si="3"/>
        <v>-2.9891802677425271E-2</v>
      </c>
    </row>
    <row r="107" spans="1:5">
      <c r="A107" s="6">
        <v>43556</v>
      </c>
      <c r="B107" s="10">
        <v>14719</v>
      </c>
      <c r="C107" s="12">
        <f t="shared" si="2"/>
        <v>-7.4800427431013894E-2</v>
      </c>
      <c r="D107" s="10">
        <v>4748</v>
      </c>
      <c r="E107" s="12">
        <f t="shared" si="3"/>
        <v>-0.10245746691871456</v>
      </c>
    </row>
    <row r="108" spans="1:5">
      <c r="A108" s="6">
        <v>43586</v>
      </c>
      <c r="B108" s="10">
        <v>16187.266</v>
      </c>
      <c r="C108" s="12">
        <f t="shared" si="2"/>
        <v>9.9753108227461085E-2</v>
      </c>
      <c r="D108" s="10">
        <v>4500.4690000000001</v>
      </c>
      <c r="E108" s="12">
        <f t="shared" si="3"/>
        <v>-5.2133740522325181E-2</v>
      </c>
    </row>
    <row r="109" spans="1:5">
      <c r="A109" s="6">
        <v>43617</v>
      </c>
      <c r="B109" s="10">
        <v>15193.206</v>
      </c>
      <c r="C109" s="12">
        <f t="shared" si="2"/>
        <v>-6.1409999687408581E-2</v>
      </c>
      <c r="D109" s="10">
        <v>4421.9669999999996</v>
      </c>
      <c r="E109" s="12">
        <f t="shared" si="3"/>
        <v>-1.7443070933273932E-2</v>
      </c>
    </row>
    <row r="110" spans="1:5">
      <c r="A110" s="6">
        <v>43647</v>
      </c>
      <c r="B110" s="10">
        <v>17636.88</v>
      </c>
      <c r="C110" s="12">
        <f t="shared" si="2"/>
        <v>0.16083991752629437</v>
      </c>
      <c r="D110" s="10">
        <v>5630.45</v>
      </c>
      <c r="E110" s="12">
        <f t="shared" si="3"/>
        <v>0.27329082283970013</v>
      </c>
    </row>
    <row r="111" spans="1:5">
      <c r="A111" s="6">
        <v>43678</v>
      </c>
      <c r="B111" s="10">
        <v>17288.97</v>
      </c>
      <c r="C111" s="12">
        <f t="shared" si="2"/>
        <v>-1.9726278117218003E-2</v>
      </c>
      <c r="D111" s="10">
        <v>5351.1100000000006</v>
      </c>
      <c r="E111" s="12">
        <f t="shared" si="3"/>
        <v>-4.9612375565007992E-2</v>
      </c>
    </row>
    <row r="112" spans="1:5">
      <c r="A112" s="6">
        <v>43709</v>
      </c>
      <c r="B112" s="10">
        <v>16727.260000000002</v>
      </c>
      <c r="C112" s="12">
        <f t="shared" si="2"/>
        <v>-3.2489500531263524E-2</v>
      </c>
      <c r="D112" s="10">
        <v>5167.3</v>
      </c>
      <c r="E112" s="12">
        <f t="shared" si="3"/>
        <v>-3.4349882547733156E-2</v>
      </c>
    </row>
    <row r="113" spans="1:5">
      <c r="A113" s="6">
        <v>43739</v>
      </c>
      <c r="B113" s="10">
        <v>17032.762999999999</v>
      </c>
      <c r="C113" s="12">
        <f t="shared" si="2"/>
        <v>1.8263780200702143E-2</v>
      </c>
      <c r="D113" s="10">
        <v>5497.8899999999994</v>
      </c>
      <c r="E113" s="12">
        <f t="shared" si="3"/>
        <v>6.3977318909294839E-2</v>
      </c>
    </row>
    <row r="114" spans="1:5">
      <c r="A114" s="6">
        <v>43770</v>
      </c>
      <c r="B114" s="10">
        <v>17382.95</v>
      </c>
      <c r="C114" s="12">
        <f t="shared" si="2"/>
        <v>2.0559612084075949E-2</v>
      </c>
      <c r="D114" s="10">
        <v>5447.95</v>
      </c>
      <c r="E114" s="12">
        <f t="shared" si="3"/>
        <v>-9.0834847550605065E-3</v>
      </c>
    </row>
    <row r="115" spans="1:5">
      <c r="A115" s="6">
        <v>43800</v>
      </c>
      <c r="B115" s="10">
        <v>18847.55</v>
      </c>
      <c r="C115" s="12">
        <f t="shared" si="2"/>
        <v>8.4254973983127063E-2</v>
      </c>
      <c r="D115" s="10">
        <v>6011.29</v>
      </c>
      <c r="E115" s="12">
        <f t="shared" si="3"/>
        <v>0.10340403270955133</v>
      </c>
    </row>
    <row r="116" spans="1:5">
      <c r="A116" s="6">
        <v>43831</v>
      </c>
      <c r="B116" s="10">
        <v>19827.823</v>
      </c>
      <c r="C116" s="12">
        <f t="shared" si="2"/>
        <v>5.2010632681701391E-2</v>
      </c>
      <c r="D116" s="10">
        <v>6753.5950000000003</v>
      </c>
      <c r="E116" s="12">
        <f t="shared" si="3"/>
        <v>0.12348514212423628</v>
      </c>
    </row>
    <row r="117" spans="1:5">
      <c r="A117" s="6">
        <v>43862</v>
      </c>
      <c r="B117" s="10">
        <v>19138.939999999999</v>
      </c>
      <c r="C117" s="12">
        <f t="shared" si="2"/>
        <v>-3.4743249422793498E-2</v>
      </c>
      <c r="D117" s="10">
        <v>6578.3</v>
      </c>
      <c r="E117" s="12">
        <f t="shared" si="3"/>
        <v>-2.5955805759747225E-2</v>
      </c>
    </row>
    <row r="118" spans="1:5">
      <c r="A118" s="6">
        <v>43891</v>
      </c>
      <c r="B118" s="10">
        <v>12733.947</v>
      </c>
      <c r="C118" s="12">
        <f t="shared" si="2"/>
        <v>-0.33465766651653639</v>
      </c>
      <c r="D118" s="10">
        <v>3898.6370000000002</v>
      </c>
      <c r="E118" s="12">
        <f t="shared" si="3"/>
        <v>-0.40734885912773816</v>
      </c>
    </row>
    <row r="119" spans="1:5">
      <c r="A119" s="6">
        <v>43922</v>
      </c>
      <c r="B119" s="10">
        <v>6101.9369999999999</v>
      </c>
      <c r="C119" s="12">
        <f t="shared" si="2"/>
        <v>-0.52081338174251868</v>
      </c>
      <c r="D119" s="10">
        <v>1112.6400000000001</v>
      </c>
      <c r="E119" s="12">
        <f t="shared" si="3"/>
        <v>-0.71460795144559497</v>
      </c>
    </row>
    <row r="120" spans="1:5">
      <c r="A120" s="6">
        <v>43952</v>
      </c>
      <c r="B120" s="10">
        <v>9051.6309999999994</v>
      </c>
      <c r="C120" s="12">
        <f t="shared" si="2"/>
        <v>0.48340289321243396</v>
      </c>
      <c r="D120" s="10">
        <v>2120.0059999999999</v>
      </c>
      <c r="E120" s="12">
        <f t="shared" si="3"/>
        <v>0.90538359217716391</v>
      </c>
    </row>
    <row r="121" spans="1:5">
      <c r="A121" s="6">
        <v>43983</v>
      </c>
      <c r="B121" s="10">
        <v>10163.437</v>
      </c>
      <c r="C121" s="12">
        <f t="shared" si="2"/>
        <v>0.12282935528414719</v>
      </c>
      <c r="D121" s="10">
        <v>2641.6529999999998</v>
      </c>
      <c r="E121" s="12">
        <f t="shared" si="3"/>
        <v>0.24605920926638886</v>
      </c>
    </row>
    <row r="122" spans="1:5">
      <c r="A122" s="6">
        <v>44013</v>
      </c>
      <c r="B122" s="10">
        <v>11488.384</v>
      </c>
      <c r="C122" s="12">
        <f t="shared" si="2"/>
        <v>0.13036406876925594</v>
      </c>
      <c r="D122" s="10">
        <v>2788.0650000000001</v>
      </c>
      <c r="E122" s="12">
        <f t="shared" si="3"/>
        <v>5.5424387684529453E-2</v>
      </c>
    </row>
    <row r="123" spans="1:5">
      <c r="A123" s="6">
        <v>44044</v>
      </c>
      <c r="B123" s="10">
        <v>11754.33</v>
      </c>
      <c r="C123" s="12">
        <f t="shared" si="2"/>
        <v>2.3149121756375825E-2</v>
      </c>
      <c r="D123" s="10">
        <v>3241.2559999999999</v>
      </c>
      <c r="E123" s="12">
        <f t="shared" si="3"/>
        <v>0.16254678423924829</v>
      </c>
    </row>
    <row r="124" spans="1:5">
      <c r="A124" s="6">
        <v>44075</v>
      </c>
      <c r="B124" s="10">
        <v>11690.455</v>
      </c>
      <c r="C124" s="12">
        <f t="shared" si="2"/>
        <v>-5.4341676641714159E-3</v>
      </c>
      <c r="D124" s="10">
        <v>2988.75</v>
      </c>
      <c r="E124" s="12">
        <f t="shared" si="3"/>
        <v>-7.7903750891629625E-2</v>
      </c>
    </row>
    <row r="125" spans="1:5">
      <c r="A125" s="6">
        <v>44105</v>
      </c>
      <c r="B125" s="10">
        <v>12801.862000000001</v>
      </c>
      <c r="C125" s="12">
        <f t="shared" si="2"/>
        <v>9.5069610207643845E-2</v>
      </c>
      <c r="D125" s="10">
        <v>3491.6640000000002</v>
      </c>
      <c r="E125" s="12">
        <f t="shared" si="3"/>
        <v>0.16826900878293607</v>
      </c>
    </row>
    <row r="126" spans="1:5">
      <c r="A126" s="6">
        <v>44136</v>
      </c>
      <c r="B126" s="10">
        <v>12973.786</v>
      </c>
      <c r="C126" s="12">
        <f t="shared" si="2"/>
        <v>1.342960891157857E-2</v>
      </c>
      <c r="D126" s="10">
        <v>3708.0169999999998</v>
      </c>
      <c r="E126" s="12">
        <f t="shared" si="3"/>
        <v>6.1962720353390129E-2</v>
      </c>
    </row>
    <row r="127" spans="1:5">
      <c r="A127" s="6">
        <v>44166</v>
      </c>
      <c r="B127" s="10">
        <v>16629.933000000001</v>
      </c>
      <c r="C127" s="12">
        <f t="shared" si="2"/>
        <v>0.28181033662802829</v>
      </c>
      <c r="D127" s="10">
        <v>5353.3050000000003</v>
      </c>
      <c r="E127" s="12">
        <f t="shared" si="3"/>
        <v>0.44371101858486639</v>
      </c>
    </row>
    <row r="128" spans="1:5">
      <c r="A128" s="6">
        <v>44197</v>
      </c>
      <c r="B128" s="10">
        <v>16401.863000000001</v>
      </c>
      <c r="C128" s="12">
        <f t="shared" si="2"/>
        <v>-1.3714426871112451E-2</v>
      </c>
      <c r="D128" s="10">
        <v>5226.4160000000002</v>
      </c>
      <c r="E128" s="12">
        <f t="shared" si="3"/>
        <v>-2.3702927443887488E-2</v>
      </c>
    </row>
    <row r="129" spans="1:5">
      <c r="A129" s="6">
        <v>44228</v>
      </c>
      <c r="B129" s="10">
        <v>15886.06</v>
      </c>
      <c r="C129" s="12">
        <f t="shared" si="2"/>
        <v>-3.144783004223372E-2</v>
      </c>
      <c r="D129" s="10">
        <v>4894.32</v>
      </c>
      <c r="E129" s="12">
        <f t="shared" si="3"/>
        <v>-6.3541822924160732E-2</v>
      </c>
    </row>
    <row r="130" spans="1:5">
      <c r="A130" s="6">
        <v>44256</v>
      </c>
      <c r="B130" s="10">
        <v>15619.54</v>
      </c>
      <c r="C130" s="12">
        <f t="shared" si="2"/>
        <v>-1.6776973019112268E-2</v>
      </c>
      <c r="D130" s="10">
        <v>4936.2700000000004</v>
      </c>
      <c r="E130" s="12">
        <f t="shared" si="3"/>
        <v>8.5711600385754774E-3</v>
      </c>
    </row>
    <row r="131" spans="1:5">
      <c r="A131" s="6">
        <v>44287</v>
      </c>
      <c r="B131" s="10">
        <v>14849.31</v>
      </c>
      <c r="C131" s="12">
        <f t="shared" si="2"/>
        <v>-4.9311951568356133E-2</v>
      </c>
      <c r="D131" s="10">
        <v>4388.59</v>
      </c>
      <c r="E131" s="12">
        <f t="shared" si="3"/>
        <v>-0.11095017087801118</v>
      </c>
    </row>
    <row r="132" spans="1:5">
      <c r="A132" s="6">
        <v>44317</v>
      </c>
      <c r="B132" s="10">
        <v>12961.92</v>
      </c>
      <c r="C132" s="12">
        <f t="shared" si="2"/>
        <v>-0.1271028754871438</v>
      </c>
      <c r="D132" s="10">
        <v>3533.24</v>
      </c>
      <c r="E132" s="12">
        <f t="shared" si="3"/>
        <v>-0.19490314656871577</v>
      </c>
    </row>
    <row r="133" spans="1:5">
      <c r="A133" s="6">
        <v>44348</v>
      </c>
      <c r="B133" s="10">
        <v>13807.28</v>
      </c>
      <c r="C133" s="12">
        <f t="shared" si="2"/>
        <v>6.5218733027205891E-2</v>
      </c>
      <c r="D133" s="10">
        <v>3767.79</v>
      </c>
      <c r="E133" s="12">
        <f t="shared" si="3"/>
        <v>6.6383829006804007E-2</v>
      </c>
    </row>
    <row r="134" spans="1:5">
      <c r="A134" s="6">
        <v>44378</v>
      </c>
      <c r="B134" s="10">
        <v>16854.25</v>
      </c>
      <c r="C134" s="12">
        <f t="shared" si="2"/>
        <v>0.220678511625751</v>
      </c>
      <c r="D134" s="10">
        <v>5315.03</v>
      </c>
      <c r="E134" s="12">
        <f t="shared" si="3"/>
        <v>0.41064921346465694</v>
      </c>
    </row>
    <row r="135" spans="1:5">
      <c r="A135" s="6">
        <v>44409</v>
      </c>
      <c r="B135" s="10">
        <v>17385.72</v>
      </c>
      <c r="C135" s="12">
        <f t="shared" si="2"/>
        <v>3.1533292789652528E-2</v>
      </c>
      <c r="D135" s="10">
        <v>5574.04</v>
      </c>
      <c r="E135" s="12">
        <f t="shared" si="3"/>
        <v>4.8731615814021786E-2</v>
      </c>
    </row>
    <row r="136" spans="1:5">
      <c r="A136" s="6">
        <v>44440</v>
      </c>
      <c r="B136" s="10">
        <v>16808.099999999999</v>
      </c>
      <c r="C136" s="12">
        <f t="shared" si="2"/>
        <v>-3.3223818168013897E-2</v>
      </c>
      <c r="D136" s="10">
        <v>5290.15</v>
      </c>
      <c r="E136" s="12">
        <f t="shared" si="3"/>
        <v>-5.093074323112147E-2</v>
      </c>
    </row>
    <row r="137" spans="1:5">
      <c r="A137" s="6">
        <v>44470</v>
      </c>
      <c r="B137" s="10">
        <v>18718.919999999998</v>
      </c>
      <c r="C137" s="12">
        <f t="shared" si="2"/>
        <v>0.11368447355739196</v>
      </c>
      <c r="D137" s="10">
        <v>6459.82</v>
      </c>
      <c r="E137" s="12">
        <f t="shared" si="3"/>
        <v>0.22110337135998037</v>
      </c>
    </row>
    <row r="138" spans="1:5">
      <c r="A138" s="6">
        <v>44501</v>
      </c>
      <c r="B138" s="10">
        <v>18356.36</v>
      </c>
      <c r="C138" s="12">
        <f t="shared" si="2"/>
        <v>-1.9368638788989839E-2</v>
      </c>
      <c r="D138" s="10">
        <v>6511.51</v>
      </c>
      <c r="E138" s="12">
        <f t="shared" si="3"/>
        <v>8.0017709471781745E-3</v>
      </c>
    </row>
    <row r="139" spans="1:5">
      <c r="A139" s="6">
        <v>44531</v>
      </c>
      <c r="B139" s="10">
        <v>20750.84</v>
      </c>
      <c r="C139" s="12">
        <f t="shared" si="2"/>
        <v>0.13044416213236174</v>
      </c>
      <c r="D139" s="10">
        <v>7756.98</v>
      </c>
      <c r="E139" s="12">
        <f t="shared" ref="E139:E191" si="4">(D139-D138)/D138</f>
        <v>0.19127207053356277</v>
      </c>
    </row>
    <row r="140" spans="1:5">
      <c r="A140" s="6">
        <v>44562</v>
      </c>
      <c r="B140" s="10">
        <v>19809.66</v>
      </c>
      <c r="C140" s="12">
        <f t="shared" si="2"/>
        <v>-4.5356236181282317E-2</v>
      </c>
      <c r="D140" s="10">
        <v>8032.33</v>
      </c>
      <c r="E140" s="12">
        <f t="shared" si="4"/>
        <v>3.5497062000933402E-2</v>
      </c>
    </row>
    <row r="141" spans="1:5">
      <c r="A141" s="6">
        <v>44593</v>
      </c>
      <c r="B141" s="10">
        <v>18733.900000000001</v>
      </c>
      <c r="C141" s="12">
        <f t="shared" si="2"/>
        <v>-5.4304818962061865E-2</v>
      </c>
      <c r="D141" s="10">
        <v>6608.3</v>
      </c>
      <c r="E141" s="12">
        <f t="shared" si="4"/>
        <v>-0.17728728774838681</v>
      </c>
    </row>
    <row r="142" spans="1:5">
      <c r="A142" s="6">
        <v>44621</v>
      </c>
      <c r="B142" s="10">
        <v>19007.7</v>
      </c>
      <c r="C142" s="12">
        <f t="shared" si="2"/>
        <v>1.4615216265700108E-2</v>
      </c>
      <c r="D142" s="10">
        <v>7106.09</v>
      </c>
      <c r="E142" s="12">
        <f t="shared" si="4"/>
        <v>7.5327996610323369E-2</v>
      </c>
    </row>
    <row r="143" spans="1:5">
      <c r="A143" s="6">
        <v>44652</v>
      </c>
      <c r="B143" s="10">
        <v>19998.98</v>
      </c>
      <c r="C143" s="12">
        <f t="shared" si="2"/>
        <v>5.2151496498787267E-2</v>
      </c>
      <c r="D143" s="10">
        <v>7336.11</v>
      </c>
      <c r="E143" s="12">
        <f t="shared" si="4"/>
        <v>3.2369418343983755E-2</v>
      </c>
    </row>
    <row r="144" spans="1:5">
      <c r="A144" s="6">
        <v>44682</v>
      </c>
      <c r="B144" s="10">
        <v>19335.162</v>
      </c>
      <c r="C144" s="12">
        <f t="shared" si="2"/>
        <v>-3.3192592822233899E-2</v>
      </c>
      <c r="D144" s="10">
        <v>6483.1459999999997</v>
      </c>
      <c r="E144" s="12">
        <f t="shared" si="4"/>
        <v>-0.11626924896164316</v>
      </c>
    </row>
    <row r="145" spans="1:5">
      <c r="A145" s="6">
        <v>44713</v>
      </c>
      <c r="B145" s="10">
        <v>19729.39</v>
      </c>
      <c r="C145" s="12">
        <f t="shared" ref="C145:C191" si="5">(B145-B144)/B144</f>
        <v>2.0389174913558995E-2</v>
      </c>
      <c r="D145" s="10">
        <v>6829.01</v>
      </c>
      <c r="E145" s="12">
        <f t="shared" si="4"/>
        <v>5.3348173864972426E-2</v>
      </c>
    </row>
    <row r="146" spans="1:5">
      <c r="A146" s="6">
        <v>44743</v>
      </c>
      <c r="B146" s="10">
        <v>21113.184000000001</v>
      </c>
      <c r="C146" s="12">
        <f t="shared" si="5"/>
        <v>7.0138711840558768E-2</v>
      </c>
      <c r="D146" s="10">
        <v>7442.6779999999999</v>
      </c>
      <c r="E146" s="12">
        <f t="shared" si="4"/>
        <v>8.9861927277892356E-2</v>
      </c>
    </row>
    <row r="147" spans="1:5">
      <c r="A147" s="6">
        <v>44774</v>
      </c>
      <c r="B147" s="10">
        <v>21278.02</v>
      </c>
      <c r="C147" s="12">
        <f t="shared" si="5"/>
        <v>7.8072544624249625E-3</v>
      </c>
      <c r="D147" s="10">
        <v>7576</v>
      </c>
      <c r="E147" s="12">
        <f t="shared" si="4"/>
        <v>1.7913175875672725E-2</v>
      </c>
    </row>
    <row r="148" spans="1:5">
      <c r="A148" s="6">
        <v>44805</v>
      </c>
      <c r="B148" s="10">
        <v>20604.95</v>
      </c>
      <c r="C148" s="12">
        <f t="shared" si="5"/>
        <v>-3.1632172542369996E-2</v>
      </c>
      <c r="D148" s="10">
        <v>7393.06</v>
      </c>
      <c r="E148" s="12">
        <f t="shared" si="4"/>
        <v>-2.4147307286166791E-2</v>
      </c>
    </row>
    <row r="149" spans="1:5">
      <c r="A149" s="6">
        <v>44835</v>
      </c>
      <c r="B149" s="10">
        <v>22071.74</v>
      </c>
      <c r="C149" s="12">
        <f t="shared" si="5"/>
        <v>7.1186292614153435E-2</v>
      </c>
      <c r="D149" s="10">
        <v>7666.63</v>
      </c>
      <c r="E149" s="12">
        <f t="shared" si="4"/>
        <v>3.7003622316063946E-2</v>
      </c>
    </row>
    <row r="150" spans="1:5">
      <c r="A150" s="6">
        <v>44866</v>
      </c>
      <c r="B150" s="10">
        <v>21435.54</v>
      </c>
      <c r="C150" s="12">
        <f t="shared" si="5"/>
        <v>-2.8824188759019483E-2</v>
      </c>
      <c r="D150" s="10">
        <v>7347.8090000000002</v>
      </c>
      <c r="E150" s="12">
        <f t="shared" si="4"/>
        <v>-4.1585546713484273E-2</v>
      </c>
    </row>
    <row r="151" spans="1:5">
      <c r="A151" s="6">
        <v>44896</v>
      </c>
      <c r="B151" s="10">
        <v>23461.200000000001</v>
      </c>
      <c r="C151" s="12">
        <f t="shared" si="5"/>
        <v>9.4500068577698521E-2</v>
      </c>
      <c r="D151" s="10">
        <v>8130.34</v>
      </c>
      <c r="E151" s="12">
        <f t="shared" si="4"/>
        <v>0.10649854943153801</v>
      </c>
    </row>
    <row r="152" spans="1:5">
      <c r="A152" s="6">
        <v>44927</v>
      </c>
      <c r="B152" s="10">
        <v>24595.955999999998</v>
      </c>
      <c r="C152" s="12">
        <f t="shared" si="5"/>
        <v>4.8367346938775403E-2</v>
      </c>
      <c r="D152" s="10">
        <v>9144.2479999999996</v>
      </c>
      <c r="E152" s="12">
        <f t="shared" si="4"/>
        <v>0.12470671583230214</v>
      </c>
    </row>
    <row r="153" spans="1:5">
      <c r="A153" s="6">
        <v>44958</v>
      </c>
      <c r="B153" s="10">
        <v>22459.235000000001</v>
      </c>
      <c r="C153" s="12">
        <f t="shared" si="5"/>
        <v>-8.6872858286134433E-2</v>
      </c>
      <c r="D153" s="10">
        <v>8433.1640000000007</v>
      </c>
      <c r="E153" s="12">
        <f t="shared" si="4"/>
        <v>-7.7762982806240485E-2</v>
      </c>
    </row>
    <row r="154" spans="1:5">
      <c r="A154" s="6">
        <v>44986</v>
      </c>
      <c r="B154" s="10">
        <v>22902</v>
      </c>
      <c r="C154" s="12">
        <f t="shared" si="5"/>
        <v>1.9714162125290528E-2</v>
      </c>
      <c r="D154" s="10">
        <v>7594.35</v>
      </c>
      <c r="E154" s="12">
        <f t="shared" si="4"/>
        <v>-9.946610785702735E-2</v>
      </c>
    </row>
    <row r="155" spans="1:5">
      <c r="A155" s="6">
        <v>45017</v>
      </c>
      <c r="B155" s="10">
        <v>22471.07</v>
      </c>
      <c r="C155" s="12">
        <f t="shared" si="5"/>
        <v>-1.8816260588594896E-2</v>
      </c>
      <c r="D155" s="10">
        <v>7565.48</v>
      </c>
      <c r="E155" s="12">
        <f t="shared" si="4"/>
        <v>-3.8015103333400224E-3</v>
      </c>
    </row>
    <row r="156" spans="1:5">
      <c r="A156" s="6">
        <v>45047</v>
      </c>
      <c r="B156" s="10">
        <v>22131.31</v>
      </c>
      <c r="C156" s="12">
        <f t="shared" si="5"/>
        <v>-1.5119885256910258E-2</v>
      </c>
      <c r="D156" s="10">
        <v>7384.99</v>
      </c>
      <c r="E156" s="12">
        <f t="shared" si="4"/>
        <v>-2.3857045422101413E-2</v>
      </c>
    </row>
    <row r="157" spans="1:5">
      <c r="A157" s="6">
        <v>45078</v>
      </c>
      <c r="B157" s="10">
        <v>21440.400000000001</v>
      </c>
      <c r="C157" s="12">
        <f t="shared" si="5"/>
        <v>-3.1218667128154628E-2</v>
      </c>
      <c r="D157" s="10">
        <v>7110.78</v>
      </c>
      <c r="E157" s="12">
        <f t="shared" si="4"/>
        <v>-3.7130720556155128E-2</v>
      </c>
    </row>
    <row r="158" spans="1:5">
      <c r="A158" s="6">
        <v>45108</v>
      </c>
      <c r="B158" s="10">
        <v>23255.02</v>
      </c>
      <c r="C158" s="12">
        <f t="shared" si="5"/>
        <v>8.4635547844256587E-2</v>
      </c>
      <c r="D158" s="10">
        <v>8686.26</v>
      </c>
      <c r="E158" s="12">
        <f t="shared" si="4"/>
        <v>0.22156219148954132</v>
      </c>
    </row>
    <row r="159" spans="1:5">
      <c r="A159" s="6">
        <v>45139</v>
      </c>
      <c r="B159" s="10">
        <v>22761.83</v>
      </c>
      <c r="C159" s="12">
        <f t="shared" si="5"/>
        <v>-2.1207894037502385E-2</v>
      </c>
      <c r="D159" s="10">
        <v>8015.38</v>
      </c>
      <c r="E159" s="12">
        <f t="shared" si="4"/>
        <v>-7.7234621114265531E-2</v>
      </c>
    </row>
    <row r="160" spans="1:5">
      <c r="A160" s="6">
        <v>45170</v>
      </c>
      <c r="B160" s="10">
        <v>21237.279999999999</v>
      </c>
      <c r="C160" s="12">
        <f t="shared" si="5"/>
        <v>-6.6978358066992094E-2</v>
      </c>
      <c r="D160" s="10">
        <v>8671.08</v>
      </c>
      <c r="E160" s="12">
        <f t="shared" si="4"/>
        <v>8.1805229446389294E-2</v>
      </c>
    </row>
    <row r="161" spans="1:5">
      <c r="A161" s="6">
        <v>45200</v>
      </c>
      <c r="B161" s="10">
        <v>22293.87</v>
      </c>
      <c r="C161" s="12">
        <f t="shared" si="5"/>
        <v>4.9751663113167047E-2</v>
      </c>
      <c r="D161" s="10">
        <v>10821.849</v>
      </c>
      <c r="E161" s="12">
        <f t="shared" si="4"/>
        <v>0.24803934457991395</v>
      </c>
    </row>
    <row r="162" spans="1:5">
      <c r="A162" s="6">
        <v>45231</v>
      </c>
      <c r="B162" s="10">
        <v>21909.147000000001</v>
      </c>
      <c r="C162" s="12">
        <f t="shared" si="5"/>
        <v>-1.7256896178187014E-2</v>
      </c>
      <c r="D162" s="10">
        <v>8291.0630000000001</v>
      </c>
      <c r="E162" s="12">
        <f t="shared" si="4"/>
        <v>-0.23385892743467407</v>
      </c>
    </row>
    <row r="163" spans="1:5">
      <c r="A163" s="6">
        <v>45261</v>
      </c>
      <c r="B163" s="10">
        <v>24151.455000000002</v>
      </c>
      <c r="C163" s="12">
        <f t="shared" si="5"/>
        <v>0.10234574627665791</v>
      </c>
      <c r="D163" s="10">
        <v>8498.4519999999993</v>
      </c>
      <c r="E163" s="12">
        <f t="shared" si="4"/>
        <v>2.5013559781176337E-2</v>
      </c>
    </row>
    <row r="164" spans="1:5">
      <c r="A164" s="6">
        <v>45292</v>
      </c>
      <c r="B164" s="10">
        <v>24789.513999999999</v>
      </c>
      <c r="C164" s="12">
        <f t="shared" si="5"/>
        <v>2.6419070817886435E-2</v>
      </c>
      <c r="D164" s="10">
        <v>7262.8209999999999</v>
      </c>
      <c r="E164" s="12">
        <f t="shared" si="4"/>
        <v>-0.14539483190585761</v>
      </c>
    </row>
    <row r="165" spans="1:5">
      <c r="A165" s="6">
        <v>45323</v>
      </c>
      <c r="B165" s="10">
        <v>22287.557000000001</v>
      </c>
      <c r="C165" s="12">
        <f t="shared" si="5"/>
        <v>-0.10092803755652485</v>
      </c>
      <c r="D165" s="10">
        <v>6171.8710000000001</v>
      </c>
      <c r="E165" s="12">
        <f t="shared" si="4"/>
        <v>-0.15021022822949923</v>
      </c>
    </row>
    <row r="166" spans="1:5">
      <c r="A166" s="6">
        <v>45352</v>
      </c>
      <c r="B166" s="10">
        <v>21786.78</v>
      </c>
      <c r="C166" s="12">
        <f t="shared" si="5"/>
        <v>-2.2468904958941972E-2</v>
      </c>
      <c r="D166" s="10">
        <v>5435.26</v>
      </c>
      <c r="E166" s="12">
        <f t="shared" si="4"/>
        <v>-0.11934970773044347</v>
      </c>
    </row>
    <row r="167" spans="1:5">
      <c r="A167" s="6">
        <v>45383</v>
      </c>
      <c r="B167" s="10">
        <v>19120.75</v>
      </c>
      <c r="C167" s="12">
        <f t="shared" si="5"/>
        <v>-0.12236916148233007</v>
      </c>
      <c r="D167" s="10">
        <v>4925.55</v>
      </c>
      <c r="E167" s="12">
        <f t="shared" si="4"/>
        <v>-9.3778402505123953E-2</v>
      </c>
    </row>
    <row r="168" spans="1:5">
      <c r="A168" s="6">
        <v>45413</v>
      </c>
      <c r="B168" s="10">
        <v>19473.462</v>
      </c>
      <c r="C168" s="12">
        <f t="shared" si="5"/>
        <v>1.8446556751173439E-2</v>
      </c>
      <c r="D168" s="10">
        <v>4637.8339999999998</v>
      </c>
      <c r="E168" s="12">
        <f t="shared" si="4"/>
        <v>-5.8412969110048694E-2</v>
      </c>
    </row>
    <row r="169" spans="1:5">
      <c r="A169" s="6">
        <v>45444</v>
      </c>
      <c r="B169" s="10">
        <v>19256.52</v>
      </c>
      <c r="C169" s="12">
        <f t="shared" si="5"/>
        <v>-1.1140391985770126E-2</v>
      </c>
      <c r="D169" s="10">
        <v>5018.55</v>
      </c>
      <c r="E169" s="12">
        <f t="shared" si="4"/>
        <v>8.2089182148390893E-2</v>
      </c>
    </row>
    <row r="170" spans="1:5">
      <c r="A170" s="6">
        <v>45474</v>
      </c>
      <c r="B170" s="10">
        <v>21904.98</v>
      </c>
      <c r="C170" s="12">
        <f t="shared" si="5"/>
        <v>0.13753575412379801</v>
      </c>
      <c r="D170" s="10">
        <v>6158.46</v>
      </c>
      <c r="E170" s="12">
        <f t="shared" si="4"/>
        <v>0.22713931314822006</v>
      </c>
    </row>
    <row r="171" spans="1:5">
      <c r="A171" s="6">
        <v>45505</v>
      </c>
      <c r="B171" s="10">
        <v>20538.080000000002</v>
      </c>
      <c r="C171" s="12">
        <f t="shared" si="5"/>
        <v>-6.2401335221488351E-2</v>
      </c>
      <c r="D171" s="10">
        <v>5470.45</v>
      </c>
      <c r="E171" s="12">
        <f t="shared" si="4"/>
        <v>-0.11171786453106787</v>
      </c>
    </row>
    <row r="172" spans="1:5">
      <c r="A172" s="6">
        <v>45536</v>
      </c>
      <c r="B172" s="10">
        <v>19367.952000000001</v>
      </c>
      <c r="C172" s="12">
        <f t="shared" si="5"/>
        <v>-5.6973582730226027E-2</v>
      </c>
      <c r="D172" s="10">
        <v>5209.9970000000003</v>
      </c>
      <c r="E172" s="12">
        <f t="shared" si="4"/>
        <v>-4.7610891242950676E-2</v>
      </c>
    </row>
    <row r="173" spans="1:5">
      <c r="A173" s="6">
        <v>45566</v>
      </c>
      <c r="B173" s="10">
        <v>21717.379000000001</v>
      </c>
      <c r="C173" s="12">
        <f t="shared" si="5"/>
        <v>0.12130487518762952</v>
      </c>
      <c r="D173" s="10">
        <v>6077</v>
      </c>
      <c r="E173" s="12">
        <f t="shared" si="4"/>
        <v>0.16641142019851443</v>
      </c>
    </row>
    <row r="174" spans="1:5">
      <c r="A174" s="6">
        <v>45597</v>
      </c>
      <c r="B174" s="10">
        <v>20543.060000000001</v>
      </c>
      <c r="C174" s="12">
        <f t="shared" si="5"/>
        <v>-5.4072777382574551E-2</v>
      </c>
      <c r="D174" s="10">
        <v>5844</v>
      </c>
      <c r="E174" s="12">
        <f t="shared" si="4"/>
        <v>-3.8341286819154191E-2</v>
      </c>
    </row>
    <row r="175" spans="1:5">
      <c r="A175" s="6">
        <v>45627</v>
      </c>
      <c r="B175" s="10">
        <v>22499.29</v>
      </c>
      <c r="C175" s="12">
        <f t="shared" si="5"/>
        <v>9.5225832957699555E-2</v>
      </c>
      <c r="D175" s="10">
        <v>6421.1760000000004</v>
      </c>
      <c r="E175" s="12">
        <f t="shared" si="4"/>
        <v>9.8763860369609921E-2</v>
      </c>
    </row>
    <row r="176" spans="1:5">
      <c r="A176" s="6">
        <v>45658</v>
      </c>
      <c r="B176" s="10">
        <v>23750.561999999998</v>
      </c>
      <c r="C176" s="12">
        <f t="shared" si="5"/>
        <v>5.5613843814626911E-2</v>
      </c>
      <c r="D176" s="10">
        <v>7577.89</v>
      </c>
      <c r="E176" s="12">
        <f t="shared" si="4"/>
        <v>0.18014052254602581</v>
      </c>
    </row>
    <row r="177" spans="1:5">
      <c r="A177" s="6">
        <v>45689</v>
      </c>
      <c r="B177" s="10">
        <v>20896.11</v>
      </c>
      <c r="C177" s="12">
        <f t="shared" si="5"/>
        <v>-0.12018460868420704</v>
      </c>
      <c r="D177" s="10">
        <v>6579.43</v>
      </c>
      <c r="E177" s="12">
        <f t="shared" si="4"/>
        <v>-0.13175963229870055</v>
      </c>
    </row>
    <row r="178" spans="1:5">
      <c r="A178" s="6">
        <v>45717</v>
      </c>
      <c r="B178" s="10">
        <v>21959.178</v>
      </c>
      <c r="C178" s="12">
        <f t="shared" si="5"/>
        <v>5.0873966494242195E-2</v>
      </c>
      <c r="D178" s="10">
        <v>6359.73</v>
      </c>
      <c r="E178" s="12">
        <f t="shared" si="4"/>
        <v>-3.339195036652122E-2</v>
      </c>
    </row>
    <row r="179" spans="1:5">
      <c r="A179" s="6">
        <v>45748</v>
      </c>
      <c r="B179" s="10">
        <v>20030.018</v>
      </c>
      <c r="C179" s="12">
        <f t="shared" si="5"/>
        <v>-8.7852104482235169E-2</v>
      </c>
      <c r="D179" s="10">
        <v>5677.6620000000003</v>
      </c>
      <c r="E179" s="12">
        <f t="shared" si="4"/>
        <v>-0.10724794920539069</v>
      </c>
    </row>
    <row r="180" spans="1:5">
      <c r="A180" s="6">
        <v>45778</v>
      </c>
      <c r="B180" s="10">
        <v>20010.71</v>
      </c>
      <c r="C180" s="12">
        <f t="shared" si="5"/>
        <v>-9.639532026382054E-4</v>
      </c>
      <c r="D180" s="10">
        <v>5739.7</v>
      </c>
      <c r="E180" s="12">
        <f t="shared" si="4"/>
        <v>1.0926680735838018E-2</v>
      </c>
    </row>
    <row r="181" spans="1:5">
      <c r="A181" s="6">
        <v>45809</v>
      </c>
      <c r="B181" s="10">
        <v>18971.975999999999</v>
      </c>
      <c r="C181" s="12">
        <f t="shared" si="5"/>
        <v>-5.1908902782559961E-2</v>
      </c>
      <c r="D181" s="10">
        <v>5332.7510000000002</v>
      </c>
      <c r="E181" s="12">
        <f t="shared" si="4"/>
        <v>-7.0900743941320912E-2</v>
      </c>
    </row>
    <row r="182" spans="1:5">
      <c r="A182" s="6">
        <v>45839</v>
      </c>
      <c r="B182" s="10">
        <v>20687.897000000001</v>
      </c>
      <c r="C182" s="12">
        <f t="shared" si="5"/>
        <v>9.0445033242715578E-2</v>
      </c>
      <c r="D182" s="10">
        <v>6253.6350000000002</v>
      </c>
      <c r="E182" s="12">
        <f t="shared" si="4"/>
        <v>0.17268460500030847</v>
      </c>
    </row>
    <row r="183" spans="1:5">
      <c r="A183" s="6">
        <v>45870</v>
      </c>
      <c r="B183" s="10">
        <v>20414.718000000001</v>
      </c>
      <c r="C183" s="12">
        <f t="shared" si="5"/>
        <v>-1.3204773786335076E-2</v>
      </c>
      <c r="D183" s="10">
        <v>6043.7779999999993</v>
      </c>
      <c r="E183" s="12">
        <f t="shared" si="4"/>
        <v>-3.355760289815457E-2</v>
      </c>
    </row>
    <row r="184" spans="1:5">
      <c r="A184" s="6">
        <v>45901</v>
      </c>
      <c r="B184" s="10">
        <v>19702.099999999999</v>
      </c>
      <c r="C184" s="12">
        <f t="shared" si="5"/>
        <v>-3.4907070477290067E-2</v>
      </c>
      <c r="D184" s="10">
        <v>5653.84</v>
      </c>
      <c r="E184" s="12">
        <f t="shared" si="4"/>
        <v>-6.4518915155387782E-2</v>
      </c>
    </row>
    <row r="185" spans="1:5">
      <c r="A185" s="6">
        <v>45931</v>
      </c>
      <c r="B185" s="10">
        <v>21132.925999999999</v>
      </c>
      <c r="C185" s="12">
        <f t="shared" si="5"/>
        <v>7.2623019881129472E-2</v>
      </c>
      <c r="D185" s="10">
        <v>6122.4949999999999</v>
      </c>
      <c r="E185" s="12">
        <f t="shared" si="4"/>
        <v>8.2891450766204869E-2</v>
      </c>
    </row>
    <row r="186" spans="1:5">
      <c r="A186" s="6">
        <v>45962</v>
      </c>
      <c r="B186" s="10">
        <v>20139.295000000002</v>
      </c>
      <c r="C186" s="12">
        <f t="shared" si="5"/>
        <v>-4.7018145996441649E-2</v>
      </c>
      <c r="D186" s="10">
        <v>5907.665</v>
      </c>
      <c r="E186" s="12">
        <f t="shared" si="4"/>
        <v>-3.5088636250417506E-2</v>
      </c>
    </row>
    <row r="187" spans="1:5">
      <c r="A187" s="6">
        <v>45992</v>
      </c>
      <c r="B187" s="10">
        <v>22566.516</v>
      </c>
      <c r="C187" s="12">
        <f t="shared" si="5"/>
        <v>0.12052164686003147</v>
      </c>
      <c r="D187" s="10">
        <v>6983.9110000000001</v>
      </c>
      <c r="E187" s="12">
        <f t="shared" si="4"/>
        <v>0.18217789939002976</v>
      </c>
    </row>
    <row r="188" spans="1:5">
      <c r="A188" s="6">
        <v>46023</v>
      </c>
      <c r="B188" s="10">
        <v>22886.038</v>
      </c>
      <c r="C188" s="12">
        <f t="shared" si="5"/>
        <v>1.4159119644343897E-2</v>
      </c>
      <c r="D188" s="10">
        <v>7486.9000000000005</v>
      </c>
      <c r="E188" s="12">
        <f t="shared" si="4"/>
        <v>7.2021106798182355E-2</v>
      </c>
    </row>
    <row r="189" spans="1:5">
      <c r="A189" s="6">
        <v>46054</v>
      </c>
      <c r="B189" s="10">
        <v>20213.48</v>
      </c>
      <c r="C189" s="12">
        <f t="shared" si="5"/>
        <v>-0.11677678766416454</v>
      </c>
      <c r="D189" s="10">
        <v>6804.1100000000006</v>
      </c>
      <c r="E189" s="12">
        <f t="shared" si="4"/>
        <v>-9.1197959101897971E-2</v>
      </c>
    </row>
    <row r="190" spans="1:5">
      <c r="A190" s="6">
        <v>46082</v>
      </c>
      <c r="B190" s="10">
        <v>20636.985999999997</v>
      </c>
      <c r="C190" s="12">
        <f t="shared" si="5"/>
        <v>2.0951661960236317E-2</v>
      </c>
      <c r="D190" s="10">
        <v>6348.6610000000001</v>
      </c>
      <c r="E190" s="12">
        <f t="shared" si="4"/>
        <v>-6.6937336404026465E-2</v>
      </c>
    </row>
    <row r="191" spans="1:5">
      <c r="A191" s="6">
        <v>46113</v>
      </c>
      <c r="B191" s="10">
        <v>19164.749</v>
      </c>
      <c r="C191" s="12">
        <f t="shared" si="5"/>
        <v>-7.1339729551592346E-2</v>
      </c>
      <c r="D191" s="10">
        <v>5484.7860000000001</v>
      </c>
      <c r="E191" s="12">
        <f t="shared" si="4"/>
        <v>-0.13607200006426551</v>
      </c>
    </row>
    <row r="192" spans="1:5">
      <c r="B192" s="10"/>
    </row>
    <row r="193" spans="1:1">
      <c r="A193" s="14"/>
    </row>
    <row r="194" spans="1:1">
      <c r="A194" s="13" t="s">
        <v>5</v>
      </c>
    </row>
  </sheetData>
  <mergeCells count="1"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Ventas de Nafta 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2023-11-13T13:14:57Z</dcterms:created>
  <dcterms:modified xsi:type="dcterms:W3CDTF">2026-06-04T14:04:34Z</dcterms:modified>
</cp:coreProperties>
</file>