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2026\"/>
    </mc:Choice>
  </mc:AlternateContent>
  <bookViews>
    <workbookView xWindow="0" yWindow="0" windowWidth="28800" windowHeight="12435"/>
  </bookViews>
  <sheets>
    <sheet name="Ventas en supermercado " sheetId="26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8" i="26" l="1"/>
  <c r="C178" i="26"/>
  <c r="E177" i="26"/>
  <c r="C177" i="26"/>
  <c r="E176" i="26"/>
  <c r="C176" i="26"/>
  <c r="E175" i="26"/>
  <c r="C175" i="26"/>
  <c r="E174" i="26"/>
  <c r="C174" i="26"/>
  <c r="E173" i="26"/>
  <c r="C173" i="26"/>
  <c r="E172" i="26"/>
  <c r="C172" i="26"/>
  <c r="E171" i="26"/>
  <c r="C171" i="26"/>
  <c r="E170" i="26"/>
  <c r="C170" i="26"/>
  <c r="E169" i="26"/>
  <c r="C169" i="26"/>
  <c r="E168" i="26"/>
  <c r="C168" i="26"/>
  <c r="E167" i="26"/>
  <c r="C167" i="26"/>
  <c r="E166" i="26"/>
  <c r="C166" i="26"/>
  <c r="E165" i="26"/>
  <c r="C165" i="26"/>
  <c r="E164" i="26"/>
  <c r="C164" i="26"/>
  <c r="E163" i="26"/>
  <c r="C163" i="26"/>
  <c r="E162" i="26"/>
  <c r="C162" i="26"/>
  <c r="E161" i="26"/>
  <c r="C161" i="26"/>
  <c r="E160" i="26"/>
  <c r="C160" i="26"/>
  <c r="E159" i="26"/>
  <c r="C159" i="26"/>
  <c r="E158" i="26"/>
  <c r="C158" i="26"/>
  <c r="E157" i="26"/>
  <c r="C157" i="26"/>
  <c r="E156" i="26"/>
  <c r="C156" i="26"/>
  <c r="E155" i="26"/>
  <c r="C155" i="26"/>
  <c r="E154" i="26"/>
  <c r="C154" i="26"/>
  <c r="E153" i="26"/>
  <c r="C153" i="26"/>
  <c r="E152" i="26"/>
  <c r="C152" i="26"/>
  <c r="E151" i="26"/>
  <c r="C151" i="26"/>
  <c r="E150" i="26"/>
  <c r="C150" i="26"/>
  <c r="E149" i="26"/>
  <c r="C149" i="26"/>
  <c r="E148" i="26"/>
  <c r="C148" i="26"/>
  <c r="E147" i="26"/>
  <c r="C147" i="26"/>
  <c r="E146" i="26"/>
  <c r="C146" i="26"/>
  <c r="E145" i="26"/>
  <c r="C145" i="26"/>
  <c r="E144" i="26"/>
  <c r="C144" i="26"/>
  <c r="E143" i="26"/>
  <c r="C143" i="26"/>
  <c r="E142" i="26"/>
  <c r="C142" i="26"/>
  <c r="E141" i="26"/>
  <c r="C141" i="26"/>
  <c r="E140" i="26"/>
  <c r="C140" i="26"/>
  <c r="E139" i="26"/>
  <c r="C139" i="26"/>
  <c r="E138" i="26"/>
  <c r="C138" i="26"/>
  <c r="E137" i="26"/>
  <c r="C137" i="26"/>
  <c r="E136" i="26"/>
  <c r="C136" i="26"/>
  <c r="E135" i="26"/>
  <c r="C135" i="26"/>
  <c r="E134" i="26"/>
  <c r="C134" i="26"/>
  <c r="E133" i="26"/>
  <c r="C133" i="26"/>
  <c r="E132" i="26"/>
  <c r="C132" i="26"/>
  <c r="E131" i="26"/>
  <c r="C131" i="26"/>
  <c r="E130" i="26"/>
  <c r="C130" i="26"/>
  <c r="E129" i="26"/>
  <c r="C129" i="26"/>
  <c r="E128" i="26"/>
  <c r="C128" i="26"/>
  <c r="E127" i="26"/>
  <c r="C127" i="26"/>
  <c r="E126" i="26"/>
  <c r="C126" i="26"/>
  <c r="E125" i="26"/>
  <c r="C125" i="26"/>
  <c r="E124" i="26"/>
  <c r="C124" i="26"/>
  <c r="E123" i="26"/>
  <c r="C123" i="26"/>
  <c r="E122" i="26"/>
  <c r="C122" i="26"/>
  <c r="E121" i="26"/>
  <c r="C121" i="26"/>
  <c r="E120" i="26"/>
  <c r="C120" i="26"/>
  <c r="E119" i="26"/>
  <c r="C119" i="26"/>
  <c r="E118" i="26"/>
  <c r="C118" i="26"/>
  <c r="E117" i="26"/>
  <c r="C117" i="26"/>
  <c r="E116" i="26"/>
  <c r="C116" i="26"/>
  <c r="E115" i="26"/>
  <c r="C115" i="26"/>
  <c r="E114" i="26"/>
  <c r="C114" i="26"/>
  <c r="E113" i="26"/>
  <c r="C113" i="26"/>
  <c r="E112" i="26"/>
  <c r="C112" i="26"/>
  <c r="E111" i="26"/>
  <c r="C111" i="26"/>
  <c r="E110" i="26"/>
  <c r="C110" i="26"/>
  <c r="E109" i="26"/>
  <c r="C109" i="26"/>
  <c r="E108" i="26"/>
  <c r="C108" i="26"/>
  <c r="E107" i="26"/>
  <c r="C107" i="26"/>
  <c r="E106" i="26"/>
  <c r="C106" i="26"/>
  <c r="E105" i="26"/>
  <c r="C105" i="26"/>
  <c r="E104" i="26"/>
  <c r="C104" i="26"/>
  <c r="E103" i="26"/>
  <c r="C103" i="26"/>
  <c r="E102" i="26"/>
  <c r="C102" i="26"/>
  <c r="E101" i="26"/>
  <c r="C101" i="26"/>
  <c r="E100" i="26"/>
  <c r="C100" i="26"/>
  <c r="E99" i="26"/>
  <c r="C99" i="26"/>
  <c r="E98" i="26"/>
  <c r="C98" i="26"/>
  <c r="E97" i="26"/>
  <c r="C97" i="26"/>
  <c r="E96" i="26"/>
  <c r="C96" i="26"/>
  <c r="E95" i="26"/>
  <c r="C95" i="26"/>
  <c r="E94" i="26"/>
  <c r="C94" i="26"/>
  <c r="E93" i="26"/>
  <c r="C93" i="26"/>
  <c r="E92" i="26"/>
  <c r="C92" i="26"/>
  <c r="E91" i="26"/>
  <c r="C91" i="26"/>
  <c r="E90" i="26"/>
  <c r="C90" i="26"/>
  <c r="E89" i="26"/>
  <c r="C89" i="26"/>
  <c r="E88" i="26"/>
  <c r="C88" i="26"/>
  <c r="E87" i="26"/>
  <c r="C87" i="26"/>
  <c r="E86" i="26"/>
  <c r="C86" i="26"/>
  <c r="E85" i="26"/>
  <c r="C85" i="26"/>
  <c r="E84" i="26"/>
  <c r="C84" i="26"/>
  <c r="E83" i="26"/>
  <c r="C83" i="26"/>
  <c r="E82" i="26"/>
  <c r="C82" i="26"/>
  <c r="E81" i="26"/>
  <c r="C81" i="26"/>
  <c r="E80" i="26"/>
  <c r="C80" i="26"/>
  <c r="E79" i="26"/>
  <c r="C79" i="26"/>
  <c r="E78" i="26"/>
  <c r="C78" i="26"/>
  <c r="E77" i="26"/>
  <c r="C77" i="26"/>
  <c r="E76" i="26"/>
  <c r="C76" i="26"/>
  <c r="E75" i="26"/>
  <c r="C75" i="26"/>
  <c r="E74" i="26"/>
  <c r="C74" i="26"/>
  <c r="E73" i="26"/>
  <c r="C73" i="26"/>
  <c r="E72" i="26"/>
  <c r="C72" i="26"/>
  <c r="E71" i="26"/>
  <c r="C71" i="26"/>
  <c r="E70" i="26"/>
  <c r="C70" i="26"/>
  <c r="E69" i="26"/>
  <c r="C69" i="26"/>
  <c r="C68" i="26"/>
  <c r="C67" i="26"/>
  <c r="C66" i="26"/>
  <c r="C65" i="26"/>
  <c r="C64" i="26"/>
  <c r="C63" i="26"/>
  <c r="C62" i="26"/>
  <c r="C61" i="26"/>
  <c r="E60" i="26"/>
  <c r="C60" i="26"/>
  <c r="E59" i="26"/>
  <c r="C59" i="26"/>
  <c r="E58" i="26"/>
  <c r="C58" i="26"/>
  <c r="E57" i="26"/>
  <c r="C57" i="26"/>
  <c r="E56" i="26"/>
  <c r="C56" i="26"/>
  <c r="E55" i="26"/>
  <c r="C55" i="26"/>
  <c r="E54" i="26"/>
  <c r="C54" i="26"/>
  <c r="E53" i="26"/>
  <c r="C53" i="26"/>
  <c r="E52" i="26"/>
  <c r="C52" i="26"/>
  <c r="E51" i="26"/>
  <c r="C51" i="26"/>
  <c r="E50" i="26"/>
  <c r="C50" i="26"/>
  <c r="E49" i="26"/>
  <c r="C49" i="26"/>
  <c r="E48" i="26"/>
  <c r="C48" i="26"/>
  <c r="E47" i="26"/>
  <c r="C47" i="26"/>
  <c r="E46" i="26"/>
  <c r="C46" i="26"/>
  <c r="E45" i="26"/>
  <c r="C45" i="26"/>
  <c r="E44" i="26"/>
  <c r="C44" i="26"/>
  <c r="E43" i="26"/>
  <c r="C43" i="26"/>
  <c r="E42" i="26"/>
  <c r="C42" i="26"/>
  <c r="E41" i="26"/>
  <c r="C41" i="26"/>
  <c r="E40" i="26"/>
  <c r="C40" i="26"/>
  <c r="E39" i="26"/>
  <c r="C39" i="26"/>
  <c r="E38" i="26"/>
  <c r="C38" i="26"/>
  <c r="E37" i="26"/>
  <c r="C37" i="26"/>
  <c r="E36" i="26"/>
  <c r="C36" i="26"/>
  <c r="E35" i="26"/>
  <c r="C35" i="26"/>
  <c r="E34" i="26"/>
  <c r="C34" i="26"/>
  <c r="E33" i="26"/>
  <c r="C33" i="26"/>
  <c r="E32" i="26"/>
  <c r="C32" i="26"/>
  <c r="E31" i="26"/>
  <c r="C31" i="26"/>
  <c r="E30" i="26"/>
  <c r="C30" i="26"/>
  <c r="E29" i="26"/>
  <c r="C29" i="26"/>
  <c r="E28" i="26"/>
  <c r="C28" i="26"/>
  <c r="E27" i="26"/>
  <c r="C27" i="26"/>
  <c r="E26" i="26"/>
  <c r="C26" i="26"/>
  <c r="E25" i="26"/>
  <c r="C25" i="26"/>
  <c r="E24" i="26"/>
  <c r="C24" i="26"/>
  <c r="E23" i="26"/>
  <c r="C23" i="26"/>
  <c r="E22" i="26"/>
  <c r="C22" i="26"/>
  <c r="E21" i="26"/>
  <c r="C21" i="26"/>
  <c r="E20" i="26"/>
  <c r="C20" i="26"/>
  <c r="E19" i="26"/>
  <c r="C19" i="26"/>
  <c r="E18" i="26"/>
  <c r="C18" i="26"/>
  <c r="E17" i="26"/>
  <c r="C17" i="26"/>
  <c r="E16" i="26"/>
  <c r="C16" i="26"/>
  <c r="E15" i="26"/>
  <c r="C15" i="26"/>
  <c r="E14" i="26"/>
  <c r="C14" i="26"/>
  <c r="E13" i="26"/>
  <c r="C13" i="26"/>
  <c r="E12" i="26"/>
  <c r="C12" i="26"/>
  <c r="E11" i="26"/>
  <c r="C11" i="26"/>
  <c r="E10" i="26"/>
  <c r="C10" i="26"/>
  <c r="E9" i="26"/>
  <c r="C9" i="26"/>
</calcChain>
</file>

<file path=xl/sharedStrings.xml><?xml version="1.0" encoding="utf-8"?>
<sst xmlns="http://schemas.openxmlformats.org/spreadsheetml/2006/main" count="26" uniqueCount="10">
  <si>
    <t>VENTAS EN SUPERMERCADOS, EN MILES DE PESOS CORRIENTES</t>
  </si>
  <si>
    <t>Mes</t>
  </si>
  <si>
    <t>Ventas en supermercado</t>
  </si>
  <si>
    <t>Variación respecto
a mes anterior</t>
  </si>
  <si>
    <t>Número de operaciones (ventas)</t>
  </si>
  <si>
    <t>-</t>
  </si>
  <si>
    <t>s/d</t>
  </si>
  <si>
    <t>Nota: El relevamiento se realiza en 5 cadenas de supermercado con 35 bocas de expendio  distribuidas en todo el territorio provincial</t>
  </si>
  <si>
    <t xml:space="preserve">Fuente: Elaboración propia en base a datos del lnstituto Nacional de Estadística y Censos </t>
  </si>
  <si>
    <t xml:space="preserve">Desagregado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</si>
</sst>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#,##0_ ;\-#,##0\ "/>
  </numFmts>
  <fonts count="12">
    <font>
      <sz val="11"/>
      <color theme="1"/>
      <name val="Calibri"/>
      <family val="2"/>
      <scheme val="minor"/>
    </font>
    <font>
      <b/>
      <sz val="11"/>
      <color theme="1"/>
      <name val="AvenirNext LT Pro Bold"/>
      <family val="2"/>
    </font>
    <font>
      <sz val="11"/>
      <name val="AvenirNext LT Pro Regular"/>
      <family val="2"/>
    </font>
    <font>
      <b/>
      <sz val="10"/>
      <name val="AvenirNext LT Pro Regular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9"/>
      <name val="AvenirNext LT Pro Regular"/>
      <family val="2"/>
    </font>
    <font>
      <u/>
      <sz val="11"/>
      <color theme="10"/>
      <name val="Calibri"/>
      <family val="2"/>
    </font>
    <font>
      <u/>
      <sz val="11"/>
      <name val="AvenirNext LT Pro Regular"/>
      <family val="2"/>
    </font>
    <font>
      <sz val="8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4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" fontId="6" fillId="2" borderId="0" xfId="0" applyNumberFormat="1" applyFont="1" applyFill="1" applyBorder="1" applyAlignment="1">
      <alignment horizontal="left" vertical="top"/>
    </xf>
    <xf numFmtId="3" fontId="6" fillId="2" borderId="0" xfId="0" applyNumberFormat="1" applyFont="1" applyFill="1" applyAlignment="1">
      <alignment horizontal="center"/>
    </xf>
    <xf numFmtId="10" fontId="6" fillId="2" borderId="0" xfId="1" applyNumberFormat="1" applyFont="1" applyFill="1" applyBorder="1" applyAlignment="1">
      <alignment horizontal="center"/>
    </xf>
    <xf numFmtId="0" fontId="8" fillId="2" borderId="0" xfId="0" applyFont="1" applyFill="1"/>
    <xf numFmtId="0" fontId="10" fillId="2" borderId="0" xfId="2" applyFont="1" applyFill="1" applyAlignment="1" applyProtection="1"/>
    <xf numFmtId="0" fontId="2" fillId="2" borderId="0" xfId="0" applyFont="1" applyFill="1" applyAlignment="1">
      <alignment horizontal="center"/>
    </xf>
    <xf numFmtId="3" fontId="2" fillId="2" borderId="0" xfId="0" applyNumberFormat="1" applyFont="1" applyFill="1"/>
    <xf numFmtId="165" fontId="6" fillId="2" borderId="0" xfId="3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NumberFormat="1" applyFont="1" applyFill="1"/>
    <xf numFmtId="0" fontId="1" fillId="0" borderId="0" xfId="0" applyFont="1" applyAlignment="1">
      <alignment horizontal="center"/>
    </xf>
  </cellXfs>
  <cellStyles count="4">
    <cellStyle name="Hipervínculo" xfId="2" builtinId="8"/>
    <cellStyle name="Millares 2" xfId="3"/>
    <cellStyle name="Normal" xfId="0" builtinId="0"/>
    <cellStyle name="Porcentaj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6620274914089347"/>
          <c:y val="7.7815968656091902E-2"/>
        </c:manualLayout>
      </c:layout>
      <c:overlay val="0"/>
      <c:spPr>
        <a:solidFill>
          <a:srgbClr val="00A8E1"/>
        </a:solidFill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venirNext LT Pro Bold"/>
              <a:ea typeface="AvenirNext LT Pro Bold"/>
              <a:cs typeface="AvenirNext LT Pro Bold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3762886597938138E-2"/>
          <c:y val="9.9189775191144604E-3"/>
          <c:w val="0.91623711340206149"/>
          <c:h val="0.91308398950131087"/>
        </c:manualLayout>
      </c:layout>
      <c:lineChart>
        <c:grouping val="standard"/>
        <c:varyColors val="0"/>
        <c:ser>
          <c:idx val="0"/>
          <c:order val="0"/>
          <c:tx>
            <c:strRef>
              <c:f>'Ventas en supermercado '!$B$7</c:f>
              <c:strCache>
                <c:ptCount val="1"/>
                <c:pt idx="0">
                  <c:v>Ventas en supermercado</c:v>
                </c:pt>
              </c:strCache>
            </c:strRef>
          </c:tx>
          <c:spPr>
            <a:ln w="19050">
              <a:solidFill>
                <a:srgbClr val="00687F"/>
              </a:solidFill>
            </a:ln>
          </c:spPr>
          <c:marker>
            <c:symbol val="circle"/>
            <c:size val="5"/>
            <c:spPr>
              <a:solidFill>
                <a:srgbClr val="00687F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4.8213193711610793E-2"/>
                  <c:y val="-2.85548419239892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3986389587899451E-2"/>
                  <c:y val="1.42354695346713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6494845360824745E-2"/>
                  <c:y val="2.24749898009653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549963471060961E-2"/>
                  <c:y val="-1.35976056638037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7113402061855676E-2"/>
                  <c:y val="-1.56940217410925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7045079416619317E-2"/>
                  <c:y val="-2.03345283352648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1958898178964744E-2"/>
                  <c:y val="1.31061746580164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8.429553264604811E-2"/>
                  <c:y val="-1.04944997418651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8.0859106529209621E-2"/>
                  <c:y val="-2.24803330120186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6804123711340207E-2"/>
                  <c:y val="-2.82521562383794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7.9140893470790383E-2"/>
                  <c:y val="2.28480036969244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9828178694158079E-2"/>
                  <c:y val="2.30048341618920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2022079714262522E-3"/>
                  <c:y val="-1.98832436179314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'Ventas en supermercado '!$A$166:$A$178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'Ventas en supermercado '!$B$166:$B$178</c:f>
              <c:numCache>
                <c:formatCode>#,##0_ ;\-#,##0\ </c:formatCode>
                <c:ptCount val="13"/>
                <c:pt idx="0">
                  <c:v>44556694.232689992</c:v>
                </c:pt>
                <c:pt idx="1">
                  <c:v>43109927.119049996</c:v>
                </c:pt>
                <c:pt idx="2">
                  <c:v>42277652.158340007</c:v>
                </c:pt>
                <c:pt idx="3">
                  <c:v>42617973.185499988</c:v>
                </c:pt>
                <c:pt idx="4">
                  <c:v>44698796.570969999</c:v>
                </c:pt>
                <c:pt idx="5">
                  <c:v>44750735.148680001</c:v>
                </c:pt>
                <c:pt idx="6">
                  <c:v>42396916.969479993</c:v>
                </c:pt>
                <c:pt idx="7">
                  <c:v>47257013.665200002</c:v>
                </c:pt>
                <c:pt idx="8">
                  <c:v>47686156.585439987</c:v>
                </c:pt>
                <c:pt idx="9">
                  <c:v>59533300.948110007</c:v>
                </c:pt>
                <c:pt idx="10">
                  <c:v>50363501.569850013</c:v>
                </c:pt>
                <c:pt idx="11">
                  <c:v>47927287.283220008</c:v>
                </c:pt>
                <c:pt idx="12">
                  <c:v>51673701.604679994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826096"/>
        <c:axId val="320910168"/>
      </c:lineChart>
      <c:dateAx>
        <c:axId val="32382609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AR"/>
          </a:p>
        </c:txPr>
        <c:crossAx val="320910168"/>
        <c:crosses val="autoZero"/>
        <c:auto val="1"/>
        <c:lblOffset val="100"/>
        <c:baseTimeUnit val="months"/>
      </c:dateAx>
      <c:valAx>
        <c:axId val="320910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23826096"/>
        <c:crosses val="autoZero"/>
        <c:crossBetween val="between"/>
      </c:valAx>
      <c:spPr>
        <a:noFill/>
        <a:ln>
          <a:solidFill>
            <a:schemeClr val="accent5">
              <a:lumMod val="40000"/>
              <a:lumOff val="6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5506872852233677"/>
          <c:y val="0.67616721822815629"/>
          <c:w val="0.29768041237113402"/>
          <c:h val="6.091376129565651E-2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"/>
          <a:ea typeface="Calibri"/>
          <a:cs typeface="Calibri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933450</xdr:colOff>
      <xdr:row>141</xdr:row>
      <xdr:rowOff>76200</xdr:rowOff>
    </xdr:from>
    <xdr:to>
      <xdr:col>14</xdr:col>
      <xdr:colOff>257175</xdr:colOff>
      <xdr:row>177</xdr:row>
      <xdr:rowOff>133350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228600</xdr:colOff>
      <xdr:row>0</xdr:row>
      <xdr:rowOff>0</xdr:rowOff>
    </xdr:from>
    <xdr:to>
      <xdr:col>2</xdr:col>
      <xdr:colOff>438150</xdr:colOff>
      <xdr:row>4</xdr:row>
      <xdr:rowOff>85725</xdr:rowOff>
    </xdr:to>
    <xdr:pic>
      <xdr:nvPicPr>
        <xdr:cNvPr id="3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23050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Energía"/>
      <sheetName val="Consumo de gas"/>
      <sheetName val="NUEVO LOGO  DEC 2025"/>
      <sheetName val="Hoja1"/>
    </sheetNames>
    <sheetDataSet>
      <sheetData sheetId="0"/>
      <sheetData sheetId="1">
        <row r="7">
          <cell r="B7" t="str">
            <v>Ventas en supermercado</v>
          </cell>
        </row>
        <row r="166">
          <cell r="A166">
            <v>45717</v>
          </cell>
          <cell r="B166">
            <v>44556694.232689992</v>
          </cell>
        </row>
        <row r="167">
          <cell r="A167">
            <v>45748</v>
          </cell>
          <cell r="B167">
            <v>43109927.119049996</v>
          </cell>
        </row>
        <row r="168">
          <cell r="A168">
            <v>45778</v>
          </cell>
          <cell r="B168">
            <v>42277652.158340007</v>
          </cell>
        </row>
        <row r="169">
          <cell r="A169">
            <v>45809</v>
          </cell>
          <cell r="B169">
            <v>42617973.185499988</v>
          </cell>
        </row>
        <row r="170">
          <cell r="A170">
            <v>45839</v>
          </cell>
          <cell r="B170">
            <v>44698796.570969999</v>
          </cell>
        </row>
        <row r="171">
          <cell r="A171">
            <v>45870</v>
          </cell>
          <cell r="B171">
            <v>44750735.148680001</v>
          </cell>
        </row>
        <row r="172">
          <cell r="A172">
            <v>45901</v>
          </cell>
          <cell r="B172">
            <v>42396916.969479993</v>
          </cell>
        </row>
        <row r="173">
          <cell r="A173">
            <v>45931</v>
          </cell>
          <cell r="B173">
            <v>47257013.665200002</v>
          </cell>
        </row>
        <row r="174">
          <cell r="A174">
            <v>45962</v>
          </cell>
          <cell r="B174">
            <v>47686156.585439987</v>
          </cell>
        </row>
        <row r="175">
          <cell r="A175">
            <v>45992</v>
          </cell>
          <cell r="B175">
            <v>59533300.948110007</v>
          </cell>
        </row>
        <row r="176">
          <cell r="A176">
            <v>46023</v>
          </cell>
          <cell r="B176">
            <v>50363501.569850013</v>
          </cell>
        </row>
        <row r="177">
          <cell r="A177">
            <v>46054</v>
          </cell>
          <cell r="B177">
            <v>47927287.283220008</v>
          </cell>
        </row>
        <row r="178">
          <cell r="A178">
            <v>46082</v>
          </cell>
          <cell r="B178">
            <v>51673701.604679994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5:J181"/>
  <sheetViews>
    <sheetView tabSelected="1" zoomScaleNormal="100" workbookViewId="0">
      <pane ySplit="7" topLeftCell="A155" activePane="bottomLeft" state="frozen"/>
      <selection pane="bottomLeft" activeCell="R161" sqref="R161"/>
    </sheetView>
  </sheetViews>
  <sheetFormatPr baseColWidth="10" defaultColWidth="11.28515625" defaultRowHeight="14.25"/>
  <cols>
    <col min="1" max="1" width="15.7109375" style="1" customWidth="1"/>
    <col min="2" max="2" width="15.7109375" style="5" customWidth="1"/>
    <col min="3" max="5" width="15.7109375" style="1" customWidth="1"/>
    <col min="6" max="9" width="11.28515625" style="1"/>
    <col min="10" max="10" width="15" style="1" customWidth="1"/>
    <col min="11" max="256" width="11.28515625" style="1"/>
    <col min="257" max="261" width="15.7109375" style="1" customWidth="1"/>
    <col min="262" max="265" width="11.28515625" style="1"/>
    <col min="266" max="266" width="15" style="1" customWidth="1"/>
    <col min="267" max="512" width="11.28515625" style="1"/>
    <col min="513" max="517" width="15.7109375" style="1" customWidth="1"/>
    <col min="518" max="521" width="11.28515625" style="1"/>
    <col min="522" max="522" width="15" style="1" customWidth="1"/>
    <col min="523" max="768" width="11.28515625" style="1"/>
    <col min="769" max="773" width="15.7109375" style="1" customWidth="1"/>
    <col min="774" max="777" width="11.28515625" style="1"/>
    <col min="778" max="778" width="15" style="1" customWidth="1"/>
    <col min="779" max="1024" width="11.28515625" style="1"/>
    <col min="1025" max="1029" width="15.7109375" style="1" customWidth="1"/>
    <col min="1030" max="1033" width="11.28515625" style="1"/>
    <col min="1034" max="1034" width="15" style="1" customWidth="1"/>
    <col min="1035" max="1280" width="11.28515625" style="1"/>
    <col min="1281" max="1285" width="15.7109375" style="1" customWidth="1"/>
    <col min="1286" max="1289" width="11.28515625" style="1"/>
    <col min="1290" max="1290" width="15" style="1" customWidth="1"/>
    <col min="1291" max="1536" width="11.28515625" style="1"/>
    <col min="1537" max="1541" width="15.7109375" style="1" customWidth="1"/>
    <col min="1542" max="1545" width="11.28515625" style="1"/>
    <col min="1546" max="1546" width="15" style="1" customWidth="1"/>
    <col min="1547" max="1792" width="11.28515625" style="1"/>
    <col min="1793" max="1797" width="15.7109375" style="1" customWidth="1"/>
    <col min="1798" max="1801" width="11.28515625" style="1"/>
    <col min="1802" max="1802" width="15" style="1" customWidth="1"/>
    <col min="1803" max="2048" width="11.28515625" style="1"/>
    <col min="2049" max="2053" width="15.7109375" style="1" customWidth="1"/>
    <col min="2054" max="2057" width="11.28515625" style="1"/>
    <col min="2058" max="2058" width="15" style="1" customWidth="1"/>
    <col min="2059" max="2304" width="11.28515625" style="1"/>
    <col min="2305" max="2309" width="15.7109375" style="1" customWidth="1"/>
    <col min="2310" max="2313" width="11.28515625" style="1"/>
    <col min="2314" max="2314" width="15" style="1" customWidth="1"/>
    <col min="2315" max="2560" width="11.28515625" style="1"/>
    <col min="2561" max="2565" width="15.7109375" style="1" customWidth="1"/>
    <col min="2566" max="2569" width="11.28515625" style="1"/>
    <col min="2570" max="2570" width="15" style="1" customWidth="1"/>
    <col min="2571" max="2816" width="11.28515625" style="1"/>
    <col min="2817" max="2821" width="15.7109375" style="1" customWidth="1"/>
    <col min="2822" max="2825" width="11.28515625" style="1"/>
    <col min="2826" max="2826" width="15" style="1" customWidth="1"/>
    <col min="2827" max="3072" width="11.28515625" style="1"/>
    <col min="3073" max="3077" width="15.7109375" style="1" customWidth="1"/>
    <col min="3078" max="3081" width="11.28515625" style="1"/>
    <col min="3082" max="3082" width="15" style="1" customWidth="1"/>
    <col min="3083" max="3328" width="11.28515625" style="1"/>
    <col min="3329" max="3333" width="15.7109375" style="1" customWidth="1"/>
    <col min="3334" max="3337" width="11.28515625" style="1"/>
    <col min="3338" max="3338" width="15" style="1" customWidth="1"/>
    <col min="3339" max="3584" width="11.28515625" style="1"/>
    <col min="3585" max="3589" width="15.7109375" style="1" customWidth="1"/>
    <col min="3590" max="3593" width="11.28515625" style="1"/>
    <col min="3594" max="3594" width="15" style="1" customWidth="1"/>
    <col min="3595" max="3840" width="11.28515625" style="1"/>
    <col min="3841" max="3845" width="15.7109375" style="1" customWidth="1"/>
    <col min="3846" max="3849" width="11.28515625" style="1"/>
    <col min="3850" max="3850" width="15" style="1" customWidth="1"/>
    <col min="3851" max="4096" width="11.28515625" style="1"/>
    <col min="4097" max="4101" width="15.7109375" style="1" customWidth="1"/>
    <col min="4102" max="4105" width="11.28515625" style="1"/>
    <col min="4106" max="4106" width="15" style="1" customWidth="1"/>
    <col min="4107" max="4352" width="11.28515625" style="1"/>
    <col min="4353" max="4357" width="15.7109375" style="1" customWidth="1"/>
    <col min="4358" max="4361" width="11.28515625" style="1"/>
    <col min="4362" max="4362" width="15" style="1" customWidth="1"/>
    <col min="4363" max="4608" width="11.28515625" style="1"/>
    <col min="4609" max="4613" width="15.7109375" style="1" customWidth="1"/>
    <col min="4614" max="4617" width="11.28515625" style="1"/>
    <col min="4618" max="4618" width="15" style="1" customWidth="1"/>
    <col min="4619" max="4864" width="11.28515625" style="1"/>
    <col min="4865" max="4869" width="15.7109375" style="1" customWidth="1"/>
    <col min="4870" max="4873" width="11.28515625" style="1"/>
    <col min="4874" max="4874" width="15" style="1" customWidth="1"/>
    <col min="4875" max="5120" width="11.28515625" style="1"/>
    <col min="5121" max="5125" width="15.7109375" style="1" customWidth="1"/>
    <col min="5126" max="5129" width="11.28515625" style="1"/>
    <col min="5130" max="5130" width="15" style="1" customWidth="1"/>
    <col min="5131" max="5376" width="11.28515625" style="1"/>
    <col min="5377" max="5381" width="15.7109375" style="1" customWidth="1"/>
    <col min="5382" max="5385" width="11.28515625" style="1"/>
    <col min="5386" max="5386" width="15" style="1" customWidth="1"/>
    <col min="5387" max="5632" width="11.28515625" style="1"/>
    <col min="5633" max="5637" width="15.7109375" style="1" customWidth="1"/>
    <col min="5638" max="5641" width="11.28515625" style="1"/>
    <col min="5642" max="5642" width="15" style="1" customWidth="1"/>
    <col min="5643" max="5888" width="11.28515625" style="1"/>
    <col min="5889" max="5893" width="15.7109375" style="1" customWidth="1"/>
    <col min="5894" max="5897" width="11.28515625" style="1"/>
    <col min="5898" max="5898" width="15" style="1" customWidth="1"/>
    <col min="5899" max="6144" width="11.28515625" style="1"/>
    <col min="6145" max="6149" width="15.7109375" style="1" customWidth="1"/>
    <col min="6150" max="6153" width="11.28515625" style="1"/>
    <col min="6154" max="6154" width="15" style="1" customWidth="1"/>
    <col min="6155" max="6400" width="11.28515625" style="1"/>
    <col min="6401" max="6405" width="15.7109375" style="1" customWidth="1"/>
    <col min="6406" max="6409" width="11.28515625" style="1"/>
    <col min="6410" max="6410" width="15" style="1" customWidth="1"/>
    <col min="6411" max="6656" width="11.28515625" style="1"/>
    <col min="6657" max="6661" width="15.7109375" style="1" customWidth="1"/>
    <col min="6662" max="6665" width="11.28515625" style="1"/>
    <col min="6666" max="6666" width="15" style="1" customWidth="1"/>
    <col min="6667" max="6912" width="11.28515625" style="1"/>
    <col min="6913" max="6917" width="15.7109375" style="1" customWidth="1"/>
    <col min="6918" max="6921" width="11.28515625" style="1"/>
    <col min="6922" max="6922" width="15" style="1" customWidth="1"/>
    <col min="6923" max="7168" width="11.28515625" style="1"/>
    <col min="7169" max="7173" width="15.7109375" style="1" customWidth="1"/>
    <col min="7174" max="7177" width="11.28515625" style="1"/>
    <col min="7178" max="7178" width="15" style="1" customWidth="1"/>
    <col min="7179" max="7424" width="11.28515625" style="1"/>
    <col min="7425" max="7429" width="15.7109375" style="1" customWidth="1"/>
    <col min="7430" max="7433" width="11.28515625" style="1"/>
    <col min="7434" max="7434" width="15" style="1" customWidth="1"/>
    <col min="7435" max="7680" width="11.28515625" style="1"/>
    <col min="7681" max="7685" width="15.7109375" style="1" customWidth="1"/>
    <col min="7686" max="7689" width="11.28515625" style="1"/>
    <col min="7690" max="7690" width="15" style="1" customWidth="1"/>
    <col min="7691" max="7936" width="11.28515625" style="1"/>
    <col min="7937" max="7941" width="15.7109375" style="1" customWidth="1"/>
    <col min="7942" max="7945" width="11.28515625" style="1"/>
    <col min="7946" max="7946" width="15" style="1" customWidth="1"/>
    <col min="7947" max="8192" width="11.28515625" style="1"/>
    <col min="8193" max="8197" width="15.7109375" style="1" customWidth="1"/>
    <col min="8198" max="8201" width="11.28515625" style="1"/>
    <col min="8202" max="8202" width="15" style="1" customWidth="1"/>
    <col min="8203" max="8448" width="11.28515625" style="1"/>
    <col min="8449" max="8453" width="15.7109375" style="1" customWidth="1"/>
    <col min="8454" max="8457" width="11.28515625" style="1"/>
    <col min="8458" max="8458" width="15" style="1" customWidth="1"/>
    <col min="8459" max="8704" width="11.28515625" style="1"/>
    <col min="8705" max="8709" width="15.7109375" style="1" customWidth="1"/>
    <col min="8710" max="8713" width="11.28515625" style="1"/>
    <col min="8714" max="8714" width="15" style="1" customWidth="1"/>
    <col min="8715" max="8960" width="11.28515625" style="1"/>
    <col min="8961" max="8965" width="15.7109375" style="1" customWidth="1"/>
    <col min="8966" max="8969" width="11.28515625" style="1"/>
    <col min="8970" max="8970" width="15" style="1" customWidth="1"/>
    <col min="8971" max="9216" width="11.28515625" style="1"/>
    <col min="9217" max="9221" width="15.7109375" style="1" customWidth="1"/>
    <col min="9222" max="9225" width="11.28515625" style="1"/>
    <col min="9226" max="9226" width="15" style="1" customWidth="1"/>
    <col min="9227" max="9472" width="11.28515625" style="1"/>
    <col min="9473" max="9477" width="15.7109375" style="1" customWidth="1"/>
    <col min="9478" max="9481" width="11.28515625" style="1"/>
    <col min="9482" max="9482" width="15" style="1" customWidth="1"/>
    <col min="9483" max="9728" width="11.28515625" style="1"/>
    <col min="9729" max="9733" width="15.7109375" style="1" customWidth="1"/>
    <col min="9734" max="9737" width="11.28515625" style="1"/>
    <col min="9738" max="9738" width="15" style="1" customWidth="1"/>
    <col min="9739" max="9984" width="11.28515625" style="1"/>
    <col min="9985" max="9989" width="15.7109375" style="1" customWidth="1"/>
    <col min="9990" max="9993" width="11.28515625" style="1"/>
    <col min="9994" max="9994" width="15" style="1" customWidth="1"/>
    <col min="9995" max="10240" width="11.28515625" style="1"/>
    <col min="10241" max="10245" width="15.7109375" style="1" customWidth="1"/>
    <col min="10246" max="10249" width="11.28515625" style="1"/>
    <col min="10250" max="10250" width="15" style="1" customWidth="1"/>
    <col min="10251" max="10496" width="11.28515625" style="1"/>
    <col min="10497" max="10501" width="15.7109375" style="1" customWidth="1"/>
    <col min="10502" max="10505" width="11.28515625" style="1"/>
    <col min="10506" max="10506" width="15" style="1" customWidth="1"/>
    <col min="10507" max="10752" width="11.28515625" style="1"/>
    <col min="10753" max="10757" width="15.7109375" style="1" customWidth="1"/>
    <col min="10758" max="10761" width="11.28515625" style="1"/>
    <col min="10762" max="10762" width="15" style="1" customWidth="1"/>
    <col min="10763" max="11008" width="11.28515625" style="1"/>
    <col min="11009" max="11013" width="15.7109375" style="1" customWidth="1"/>
    <col min="11014" max="11017" width="11.28515625" style="1"/>
    <col min="11018" max="11018" width="15" style="1" customWidth="1"/>
    <col min="11019" max="11264" width="11.28515625" style="1"/>
    <col min="11265" max="11269" width="15.7109375" style="1" customWidth="1"/>
    <col min="11270" max="11273" width="11.28515625" style="1"/>
    <col min="11274" max="11274" width="15" style="1" customWidth="1"/>
    <col min="11275" max="11520" width="11.28515625" style="1"/>
    <col min="11521" max="11525" width="15.7109375" style="1" customWidth="1"/>
    <col min="11526" max="11529" width="11.28515625" style="1"/>
    <col min="11530" max="11530" width="15" style="1" customWidth="1"/>
    <col min="11531" max="11776" width="11.28515625" style="1"/>
    <col min="11777" max="11781" width="15.7109375" style="1" customWidth="1"/>
    <col min="11782" max="11785" width="11.28515625" style="1"/>
    <col min="11786" max="11786" width="15" style="1" customWidth="1"/>
    <col min="11787" max="12032" width="11.28515625" style="1"/>
    <col min="12033" max="12037" width="15.7109375" style="1" customWidth="1"/>
    <col min="12038" max="12041" width="11.28515625" style="1"/>
    <col min="12042" max="12042" width="15" style="1" customWidth="1"/>
    <col min="12043" max="12288" width="11.28515625" style="1"/>
    <col min="12289" max="12293" width="15.7109375" style="1" customWidth="1"/>
    <col min="12294" max="12297" width="11.28515625" style="1"/>
    <col min="12298" max="12298" width="15" style="1" customWidth="1"/>
    <col min="12299" max="12544" width="11.28515625" style="1"/>
    <col min="12545" max="12549" width="15.7109375" style="1" customWidth="1"/>
    <col min="12550" max="12553" width="11.28515625" style="1"/>
    <col min="12554" max="12554" width="15" style="1" customWidth="1"/>
    <col min="12555" max="12800" width="11.28515625" style="1"/>
    <col min="12801" max="12805" width="15.7109375" style="1" customWidth="1"/>
    <col min="12806" max="12809" width="11.28515625" style="1"/>
    <col min="12810" max="12810" width="15" style="1" customWidth="1"/>
    <col min="12811" max="13056" width="11.28515625" style="1"/>
    <col min="13057" max="13061" width="15.7109375" style="1" customWidth="1"/>
    <col min="13062" max="13065" width="11.28515625" style="1"/>
    <col min="13066" max="13066" width="15" style="1" customWidth="1"/>
    <col min="13067" max="13312" width="11.28515625" style="1"/>
    <col min="13313" max="13317" width="15.7109375" style="1" customWidth="1"/>
    <col min="13318" max="13321" width="11.28515625" style="1"/>
    <col min="13322" max="13322" width="15" style="1" customWidth="1"/>
    <col min="13323" max="13568" width="11.28515625" style="1"/>
    <col min="13569" max="13573" width="15.7109375" style="1" customWidth="1"/>
    <col min="13574" max="13577" width="11.28515625" style="1"/>
    <col min="13578" max="13578" width="15" style="1" customWidth="1"/>
    <col min="13579" max="13824" width="11.28515625" style="1"/>
    <col min="13825" max="13829" width="15.7109375" style="1" customWidth="1"/>
    <col min="13830" max="13833" width="11.28515625" style="1"/>
    <col min="13834" max="13834" width="15" style="1" customWidth="1"/>
    <col min="13835" max="14080" width="11.28515625" style="1"/>
    <col min="14081" max="14085" width="15.7109375" style="1" customWidth="1"/>
    <col min="14086" max="14089" width="11.28515625" style="1"/>
    <col min="14090" max="14090" width="15" style="1" customWidth="1"/>
    <col min="14091" max="14336" width="11.28515625" style="1"/>
    <col min="14337" max="14341" width="15.7109375" style="1" customWidth="1"/>
    <col min="14342" max="14345" width="11.28515625" style="1"/>
    <col min="14346" max="14346" width="15" style="1" customWidth="1"/>
    <col min="14347" max="14592" width="11.28515625" style="1"/>
    <col min="14593" max="14597" width="15.7109375" style="1" customWidth="1"/>
    <col min="14598" max="14601" width="11.28515625" style="1"/>
    <col min="14602" max="14602" width="15" style="1" customWidth="1"/>
    <col min="14603" max="14848" width="11.28515625" style="1"/>
    <col min="14849" max="14853" width="15.7109375" style="1" customWidth="1"/>
    <col min="14854" max="14857" width="11.28515625" style="1"/>
    <col min="14858" max="14858" width="15" style="1" customWidth="1"/>
    <col min="14859" max="15104" width="11.28515625" style="1"/>
    <col min="15105" max="15109" width="15.7109375" style="1" customWidth="1"/>
    <col min="15110" max="15113" width="11.28515625" style="1"/>
    <col min="15114" max="15114" width="15" style="1" customWidth="1"/>
    <col min="15115" max="15360" width="11.28515625" style="1"/>
    <col min="15361" max="15365" width="15.7109375" style="1" customWidth="1"/>
    <col min="15366" max="15369" width="11.28515625" style="1"/>
    <col min="15370" max="15370" width="15" style="1" customWidth="1"/>
    <col min="15371" max="15616" width="11.28515625" style="1"/>
    <col min="15617" max="15621" width="15.7109375" style="1" customWidth="1"/>
    <col min="15622" max="15625" width="11.28515625" style="1"/>
    <col min="15626" max="15626" width="15" style="1" customWidth="1"/>
    <col min="15627" max="15872" width="11.28515625" style="1"/>
    <col min="15873" max="15877" width="15.7109375" style="1" customWidth="1"/>
    <col min="15878" max="15881" width="11.28515625" style="1"/>
    <col min="15882" max="15882" width="15" style="1" customWidth="1"/>
    <col min="15883" max="16128" width="11.28515625" style="1"/>
    <col min="16129" max="16133" width="15.7109375" style="1" customWidth="1"/>
    <col min="16134" max="16137" width="11.28515625" style="1"/>
    <col min="16138" max="16138" width="15" style="1" customWidth="1"/>
    <col min="16139" max="16384" width="11.28515625" style="1"/>
  </cols>
  <sheetData>
    <row r="5" spans="1:10" ht="24.95" customHeight="1">
      <c r="A5" s="19" t="s">
        <v>0</v>
      </c>
      <c r="B5" s="19"/>
      <c r="C5" s="19"/>
      <c r="D5" s="19"/>
      <c r="E5" s="19"/>
      <c r="G5" s="2"/>
      <c r="H5" s="2"/>
      <c r="I5" s="2"/>
      <c r="J5" s="2"/>
    </row>
    <row r="6" spans="1:10">
      <c r="A6" s="3"/>
      <c r="B6" s="4"/>
      <c r="C6" s="3"/>
      <c r="D6" s="3"/>
      <c r="E6" s="3"/>
      <c r="G6" s="5"/>
    </row>
    <row r="7" spans="1:10" ht="38.25">
      <c r="A7" s="6" t="s">
        <v>1</v>
      </c>
      <c r="B7" s="7" t="s">
        <v>2</v>
      </c>
      <c r="C7" s="8" t="s">
        <v>3</v>
      </c>
      <c r="D7" s="8" t="s">
        <v>4</v>
      </c>
      <c r="E7" s="8" t="s">
        <v>3</v>
      </c>
    </row>
    <row r="8" spans="1:10">
      <c r="A8" s="9">
        <v>40909</v>
      </c>
      <c r="B8" s="10">
        <v>153207</v>
      </c>
      <c r="C8" s="11" t="s">
        <v>5</v>
      </c>
      <c r="D8" s="10">
        <v>1391085</v>
      </c>
      <c r="E8" s="11" t="s">
        <v>5</v>
      </c>
    </row>
    <row r="9" spans="1:10">
      <c r="A9" s="9">
        <v>40940</v>
      </c>
      <c r="B9" s="10">
        <v>147363</v>
      </c>
      <c r="C9" s="11">
        <f t="shared" ref="C9:C72" si="0">(B9-B8)/B8</f>
        <v>-3.8144471205623767E-2</v>
      </c>
      <c r="D9" s="10">
        <v>1323811</v>
      </c>
      <c r="E9" s="11">
        <f t="shared" ref="E9:E60" si="1">(D9-D8)/D8</f>
        <v>-4.8360811884248629E-2</v>
      </c>
    </row>
    <row r="10" spans="1:10">
      <c r="A10" s="9">
        <v>40969</v>
      </c>
      <c r="B10" s="10">
        <v>151630</v>
      </c>
      <c r="C10" s="11">
        <f t="shared" si="0"/>
        <v>2.8955708013544783E-2</v>
      </c>
      <c r="D10" s="10">
        <v>1349873</v>
      </c>
      <c r="E10" s="11">
        <f t="shared" si="1"/>
        <v>1.9687100348916877E-2</v>
      </c>
    </row>
    <row r="11" spans="1:10">
      <c r="A11" s="9">
        <v>41000</v>
      </c>
      <c r="B11" s="10">
        <v>149133</v>
      </c>
      <c r="C11" s="11">
        <f t="shared" si="0"/>
        <v>-1.6467717470157621E-2</v>
      </c>
      <c r="D11" s="10">
        <v>1347943</v>
      </c>
      <c r="E11" s="11">
        <f t="shared" si="1"/>
        <v>-1.4297641333666205E-3</v>
      </c>
    </row>
    <row r="12" spans="1:10">
      <c r="A12" s="9">
        <v>41030</v>
      </c>
      <c r="B12" s="10">
        <v>142737</v>
      </c>
      <c r="C12" s="11">
        <f t="shared" si="0"/>
        <v>-4.2887892015851622E-2</v>
      </c>
      <c r="D12" s="10">
        <v>1260958</v>
      </c>
      <c r="E12" s="11">
        <f t="shared" si="1"/>
        <v>-6.4531660463387541E-2</v>
      </c>
    </row>
    <row r="13" spans="1:10">
      <c r="A13" s="9">
        <v>41061</v>
      </c>
      <c r="B13" s="10">
        <v>156815</v>
      </c>
      <c r="C13" s="11">
        <f t="shared" si="0"/>
        <v>9.8628946944380222E-2</v>
      </c>
      <c r="D13" s="10">
        <v>1342131</v>
      </c>
      <c r="E13" s="11">
        <f t="shared" si="1"/>
        <v>6.4374071142734329E-2</v>
      </c>
    </row>
    <row r="14" spans="1:10">
      <c r="A14" s="9">
        <v>41091</v>
      </c>
      <c r="B14" s="10">
        <v>165370</v>
      </c>
      <c r="C14" s="11">
        <f t="shared" si="0"/>
        <v>5.4554730095972961E-2</v>
      </c>
      <c r="D14" s="10">
        <v>1355640</v>
      </c>
      <c r="E14" s="11">
        <f t="shared" si="1"/>
        <v>1.0065336394137384E-2</v>
      </c>
    </row>
    <row r="15" spans="1:10" s="12" customFormat="1" ht="12.75">
      <c r="A15" s="9">
        <v>41122</v>
      </c>
      <c r="B15" s="10">
        <v>164489</v>
      </c>
      <c r="C15" s="11">
        <f t="shared" si="0"/>
        <v>-5.3274475418757933E-3</v>
      </c>
      <c r="D15" s="10">
        <v>1339988</v>
      </c>
      <c r="E15" s="11">
        <f t="shared" si="1"/>
        <v>-1.1545838128116609E-2</v>
      </c>
      <c r="F15" s="2"/>
      <c r="G15" s="2"/>
      <c r="H15" s="2"/>
    </row>
    <row r="16" spans="1:10">
      <c r="A16" s="9">
        <v>41153</v>
      </c>
      <c r="B16" s="10">
        <v>164747</v>
      </c>
      <c r="C16" s="11">
        <f t="shared" si="0"/>
        <v>1.5684939418441355E-3</v>
      </c>
      <c r="D16" s="10">
        <v>1323139</v>
      </c>
      <c r="E16" s="11">
        <f t="shared" si="1"/>
        <v>-1.2573993199939104E-2</v>
      </c>
    </row>
    <row r="17" spans="1:6">
      <c r="A17" s="9">
        <v>41183</v>
      </c>
      <c r="B17" s="10">
        <v>171250</v>
      </c>
      <c r="C17" s="11">
        <f t="shared" si="0"/>
        <v>3.9472645935889575E-2</v>
      </c>
      <c r="D17" s="10">
        <v>1357794</v>
      </c>
      <c r="E17" s="11">
        <f t="shared" si="1"/>
        <v>2.6191503689332717E-2</v>
      </c>
    </row>
    <row r="18" spans="1:6">
      <c r="A18" s="9">
        <v>41214</v>
      </c>
      <c r="B18" s="10">
        <v>173279</v>
      </c>
      <c r="C18" s="11">
        <f t="shared" si="0"/>
        <v>1.1848175182481753E-2</v>
      </c>
      <c r="D18" s="10">
        <v>1316923</v>
      </c>
      <c r="E18" s="11">
        <f t="shared" si="1"/>
        <v>-3.0101031526137249E-2</v>
      </c>
    </row>
    <row r="19" spans="1:6">
      <c r="A19" s="9">
        <v>41244</v>
      </c>
      <c r="B19" s="10">
        <v>219395</v>
      </c>
      <c r="C19" s="11">
        <f t="shared" si="0"/>
        <v>0.26613726995192721</v>
      </c>
      <c r="D19" s="10">
        <v>1450666</v>
      </c>
      <c r="E19" s="11">
        <f t="shared" si="1"/>
        <v>0.10155719051151814</v>
      </c>
    </row>
    <row r="20" spans="1:6">
      <c r="A20" s="9">
        <v>41275</v>
      </c>
      <c r="B20" s="10">
        <v>178528</v>
      </c>
      <c r="C20" s="11">
        <f t="shared" si="0"/>
        <v>-0.18627133708607763</v>
      </c>
      <c r="D20" s="10">
        <v>1315339</v>
      </c>
      <c r="E20" s="11">
        <f t="shared" si="1"/>
        <v>-9.3286118238105814E-2</v>
      </c>
    </row>
    <row r="21" spans="1:6">
      <c r="A21" s="9">
        <v>41306</v>
      </c>
      <c r="B21" s="10">
        <v>179855</v>
      </c>
      <c r="C21" s="11">
        <f t="shared" si="0"/>
        <v>7.4330077074744576E-3</v>
      </c>
      <c r="D21" s="10">
        <v>1321187</v>
      </c>
      <c r="E21" s="11">
        <f t="shared" si="1"/>
        <v>4.4460021332903537E-3</v>
      </c>
    </row>
    <row r="22" spans="1:6">
      <c r="A22" s="9">
        <v>41334</v>
      </c>
      <c r="B22" s="10">
        <v>193557</v>
      </c>
      <c r="C22" s="11">
        <f t="shared" si="0"/>
        <v>7.6183592338272502E-2</v>
      </c>
      <c r="D22" s="10">
        <v>1377935</v>
      </c>
      <c r="E22" s="11">
        <f t="shared" si="1"/>
        <v>4.2952284574401658E-2</v>
      </c>
    </row>
    <row r="23" spans="1:6">
      <c r="A23" s="9">
        <v>41365</v>
      </c>
      <c r="B23" s="10">
        <v>173302</v>
      </c>
      <c r="C23" s="11">
        <f t="shared" si="0"/>
        <v>-0.10464617657847559</v>
      </c>
      <c r="D23" s="10">
        <v>1288074</v>
      </c>
      <c r="E23" s="11">
        <f t="shared" si="1"/>
        <v>-6.5214251760786976E-2</v>
      </c>
    </row>
    <row r="24" spans="1:6">
      <c r="A24" s="9">
        <v>41395</v>
      </c>
      <c r="B24" s="10">
        <v>177166.71000000002</v>
      </c>
      <c r="C24" s="11">
        <f t="shared" si="0"/>
        <v>2.2300435078648952E-2</v>
      </c>
      <c r="D24" s="10">
        <v>1308409</v>
      </c>
      <c r="E24" s="11">
        <f t="shared" si="1"/>
        <v>1.5787136453340414E-2</v>
      </c>
    </row>
    <row r="25" spans="1:6">
      <c r="A25" s="9">
        <v>41426</v>
      </c>
      <c r="B25" s="10">
        <v>200222.948</v>
      </c>
      <c r="C25" s="11">
        <f t="shared" si="0"/>
        <v>0.13013865866787266</v>
      </c>
      <c r="D25" s="10">
        <v>1384242</v>
      </c>
      <c r="E25" s="11">
        <f t="shared" si="1"/>
        <v>5.7958176686341963E-2</v>
      </c>
    </row>
    <row r="26" spans="1:6">
      <c r="A26" s="9">
        <v>41456</v>
      </c>
      <c r="B26" s="10">
        <v>204228.94199999998</v>
      </c>
      <c r="C26" s="11">
        <f t="shared" si="0"/>
        <v>2.0007666653674368E-2</v>
      </c>
      <c r="D26" s="10">
        <v>1421639</v>
      </c>
      <c r="E26" s="11">
        <f t="shared" si="1"/>
        <v>2.7016229821086198E-2</v>
      </c>
    </row>
    <row r="27" spans="1:6">
      <c r="A27" s="9">
        <v>41487</v>
      </c>
      <c r="B27" s="10">
        <v>204266.60399999999</v>
      </c>
      <c r="C27" s="11">
        <f t="shared" si="0"/>
        <v>1.8441068945072037E-4</v>
      </c>
      <c r="D27" s="10">
        <v>1310656</v>
      </c>
      <c r="E27" s="11">
        <f t="shared" si="1"/>
        <v>-7.806693541750051E-2</v>
      </c>
    </row>
    <row r="28" spans="1:6">
      <c r="A28" s="9">
        <v>41518</v>
      </c>
      <c r="B28" s="10">
        <v>204607.239</v>
      </c>
      <c r="C28" s="11">
        <f t="shared" si="0"/>
        <v>1.6676000546815245E-3</v>
      </c>
      <c r="D28" s="10">
        <v>1312059</v>
      </c>
      <c r="E28" s="11">
        <f t="shared" si="1"/>
        <v>1.0704563211094292E-3</v>
      </c>
      <c r="F28" s="13" t="s">
        <v>9</v>
      </c>
    </row>
    <row r="29" spans="1:6">
      <c r="A29" s="9">
        <v>41548</v>
      </c>
      <c r="B29" s="10">
        <v>219762.35900000003</v>
      </c>
      <c r="C29" s="11">
        <f t="shared" si="0"/>
        <v>7.4069324595108899E-2</v>
      </c>
      <c r="D29" s="10">
        <v>1381710</v>
      </c>
      <c r="E29" s="11">
        <f t="shared" si="1"/>
        <v>5.3085265220542674E-2</v>
      </c>
    </row>
    <row r="30" spans="1:6">
      <c r="A30" s="9">
        <v>41579</v>
      </c>
      <c r="B30" s="10">
        <v>236244.38500000001</v>
      </c>
      <c r="C30" s="11">
        <f t="shared" si="0"/>
        <v>7.499931323543893E-2</v>
      </c>
      <c r="D30" s="10">
        <v>1385000</v>
      </c>
      <c r="E30" s="11">
        <f t="shared" si="1"/>
        <v>2.3811074682820563E-3</v>
      </c>
    </row>
    <row r="31" spans="1:6">
      <c r="A31" s="9">
        <v>41609</v>
      </c>
      <c r="B31" s="10">
        <v>284336</v>
      </c>
      <c r="C31" s="11">
        <f t="shared" si="0"/>
        <v>0.20356722975659289</v>
      </c>
      <c r="D31" s="10">
        <v>1474531</v>
      </c>
      <c r="E31" s="11">
        <f t="shared" si="1"/>
        <v>6.4643321299638984E-2</v>
      </c>
    </row>
    <row r="32" spans="1:6">
      <c r="A32" s="9">
        <v>41640</v>
      </c>
      <c r="B32" s="10">
        <v>249259</v>
      </c>
      <c r="C32" s="11">
        <f t="shared" si="0"/>
        <v>-0.1233646108828991</v>
      </c>
      <c r="D32" s="10">
        <v>1365008</v>
      </c>
      <c r="E32" s="11">
        <f t="shared" si="1"/>
        <v>-7.4276498764691959E-2</v>
      </c>
    </row>
    <row r="33" spans="1:5">
      <c r="A33" s="9">
        <v>41671</v>
      </c>
      <c r="B33" s="10">
        <v>236936</v>
      </c>
      <c r="C33" s="11">
        <f t="shared" si="0"/>
        <v>-4.9438535820170985E-2</v>
      </c>
      <c r="D33" s="10">
        <v>1315936</v>
      </c>
      <c r="E33" s="11">
        <f t="shared" si="1"/>
        <v>-3.5949972454373896E-2</v>
      </c>
    </row>
    <row r="34" spans="1:5">
      <c r="A34" s="9">
        <v>41699</v>
      </c>
      <c r="B34" s="10">
        <v>264382</v>
      </c>
      <c r="C34" s="11">
        <f t="shared" si="0"/>
        <v>0.11583718810142823</v>
      </c>
      <c r="D34" s="10">
        <v>1422976</v>
      </c>
      <c r="E34" s="11">
        <f t="shared" si="1"/>
        <v>8.1341341828174013E-2</v>
      </c>
    </row>
    <row r="35" spans="1:5">
      <c r="A35" s="9">
        <v>41730</v>
      </c>
      <c r="B35" s="10">
        <v>258921</v>
      </c>
      <c r="C35" s="11">
        <f t="shared" si="0"/>
        <v>-2.0655717862789448E-2</v>
      </c>
      <c r="D35" s="10">
        <v>1372416</v>
      </c>
      <c r="E35" s="11">
        <f t="shared" si="1"/>
        <v>-3.5531168480705227E-2</v>
      </c>
    </row>
    <row r="36" spans="1:5">
      <c r="A36" s="9">
        <v>41760</v>
      </c>
      <c r="B36" s="10">
        <v>279900</v>
      </c>
      <c r="C36" s="11">
        <f t="shared" si="0"/>
        <v>8.1024714101984779E-2</v>
      </c>
      <c r="D36" s="10">
        <v>1382758</v>
      </c>
      <c r="E36" s="11">
        <f t="shared" si="1"/>
        <v>7.5356160231300129E-3</v>
      </c>
    </row>
    <row r="37" spans="1:5">
      <c r="A37" s="9">
        <v>41791</v>
      </c>
      <c r="B37" s="10">
        <v>277695</v>
      </c>
      <c r="C37" s="11">
        <f t="shared" si="0"/>
        <v>-7.8778135048231512E-3</v>
      </c>
      <c r="D37" s="10">
        <v>1348299</v>
      </c>
      <c r="E37" s="11">
        <f t="shared" si="1"/>
        <v>-2.4920485001713965E-2</v>
      </c>
    </row>
    <row r="38" spans="1:5">
      <c r="A38" s="9">
        <v>41821</v>
      </c>
      <c r="B38" s="10">
        <v>290892</v>
      </c>
      <c r="C38" s="11">
        <f t="shared" si="0"/>
        <v>4.7523361961864637E-2</v>
      </c>
      <c r="D38" s="10">
        <v>1422331</v>
      </c>
      <c r="E38" s="11">
        <f t="shared" si="1"/>
        <v>5.49077022233199E-2</v>
      </c>
    </row>
    <row r="39" spans="1:5">
      <c r="A39" s="9">
        <v>41852</v>
      </c>
      <c r="B39" s="10">
        <v>304404</v>
      </c>
      <c r="C39" s="11">
        <f t="shared" si="0"/>
        <v>4.645022895095087E-2</v>
      </c>
      <c r="D39" s="10">
        <v>1448640</v>
      </c>
      <c r="E39" s="11">
        <f t="shared" si="1"/>
        <v>1.8497100885799436E-2</v>
      </c>
    </row>
    <row r="40" spans="1:5">
      <c r="A40" s="9">
        <v>41883</v>
      </c>
      <c r="B40" s="10">
        <v>282510</v>
      </c>
      <c r="C40" s="11">
        <f t="shared" si="0"/>
        <v>-7.1924153427681631E-2</v>
      </c>
      <c r="D40" s="10">
        <v>1332624</v>
      </c>
      <c r="E40" s="11">
        <f t="shared" si="1"/>
        <v>-8.0086149768058321E-2</v>
      </c>
    </row>
    <row r="41" spans="1:5">
      <c r="A41" s="9">
        <v>41913</v>
      </c>
      <c r="B41" s="10">
        <v>319317</v>
      </c>
      <c r="C41" s="11">
        <f t="shared" si="0"/>
        <v>0.13028565360518213</v>
      </c>
      <c r="D41" s="10">
        <v>1402356</v>
      </c>
      <c r="E41" s="11">
        <f t="shared" si="1"/>
        <v>5.2326837877750963E-2</v>
      </c>
    </row>
    <row r="42" spans="1:5">
      <c r="A42" s="9">
        <v>41944</v>
      </c>
      <c r="B42" s="10">
        <v>346279</v>
      </c>
      <c r="C42" s="11">
        <f t="shared" si="0"/>
        <v>8.4436469088711219E-2</v>
      </c>
      <c r="D42" s="10">
        <v>1380599</v>
      </c>
      <c r="E42" s="11">
        <f t="shared" si="1"/>
        <v>-1.5514605421162671E-2</v>
      </c>
    </row>
    <row r="43" spans="1:5">
      <c r="A43" s="9">
        <v>41974</v>
      </c>
      <c r="B43" s="10">
        <v>396438</v>
      </c>
      <c r="C43" s="11">
        <f t="shared" si="0"/>
        <v>0.14485140594722754</v>
      </c>
      <c r="D43" s="10">
        <v>1477388</v>
      </c>
      <c r="E43" s="11">
        <f t="shared" si="1"/>
        <v>7.0106526225210936E-2</v>
      </c>
    </row>
    <row r="44" spans="1:5">
      <c r="A44" s="9">
        <v>42005</v>
      </c>
      <c r="B44" s="10">
        <v>338833</v>
      </c>
      <c r="C44" s="11">
        <f t="shared" si="0"/>
        <v>-0.14530645397262623</v>
      </c>
      <c r="D44" s="10">
        <v>1381725</v>
      </c>
      <c r="E44" s="11">
        <f t="shared" si="1"/>
        <v>-6.4751439703043479E-2</v>
      </c>
    </row>
    <row r="45" spans="1:5">
      <c r="A45" s="9">
        <v>42036</v>
      </c>
      <c r="B45" s="10">
        <v>322215</v>
      </c>
      <c r="C45" s="11">
        <f t="shared" si="0"/>
        <v>-4.9044809685007067E-2</v>
      </c>
      <c r="D45" s="10">
        <v>1302157</v>
      </c>
      <c r="E45" s="11">
        <f t="shared" si="1"/>
        <v>-5.7585988528831712E-2</v>
      </c>
    </row>
    <row r="46" spans="1:5">
      <c r="A46" s="9">
        <v>42064</v>
      </c>
      <c r="B46" s="10">
        <v>340253</v>
      </c>
      <c r="C46" s="11">
        <f t="shared" si="0"/>
        <v>5.5981254752261692E-2</v>
      </c>
      <c r="D46" s="10">
        <v>1361631</v>
      </c>
      <c r="E46" s="11">
        <f t="shared" si="1"/>
        <v>4.5673447979007138E-2</v>
      </c>
    </row>
    <row r="47" spans="1:5">
      <c r="A47" s="9">
        <v>42095</v>
      </c>
      <c r="B47" s="10">
        <v>319095</v>
      </c>
      <c r="C47" s="11">
        <f t="shared" si="0"/>
        <v>-6.2183140192738934E-2</v>
      </c>
      <c r="D47" s="10">
        <v>1317203</v>
      </c>
      <c r="E47" s="11">
        <f t="shared" si="1"/>
        <v>-3.26285168301838E-2</v>
      </c>
    </row>
    <row r="48" spans="1:5">
      <c r="A48" s="9">
        <v>42125</v>
      </c>
      <c r="B48" s="10">
        <v>340670</v>
      </c>
      <c r="C48" s="11">
        <f t="shared" si="0"/>
        <v>6.7613093279430894E-2</v>
      </c>
      <c r="D48" s="10">
        <v>1306383</v>
      </c>
      <c r="E48" s="11">
        <f t="shared" si="1"/>
        <v>-8.2143754607300473E-3</v>
      </c>
    </row>
    <row r="49" spans="1:5">
      <c r="A49" s="9">
        <v>42156</v>
      </c>
      <c r="B49" s="10">
        <v>343478</v>
      </c>
      <c r="C49" s="11">
        <f t="shared" si="0"/>
        <v>8.2425807966653945E-3</v>
      </c>
      <c r="D49" s="10">
        <v>1348447</v>
      </c>
      <c r="E49" s="11">
        <f t="shared" si="1"/>
        <v>3.219882683715266E-2</v>
      </c>
    </row>
    <row r="50" spans="1:5">
      <c r="A50" s="9">
        <v>42186</v>
      </c>
      <c r="B50" s="10">
        <v>367303</v>
      </c>
      <c r="C50" s="11">
        <f t="shared" si="0"/>
        <v>6.9363976732134222E-2</v>
      </c>
      <c r="D50" s="10">
        <v>1416099</v>
      </c>
      <c r="E50" s="11">
        <f t="shared" si="1"/>
        <v>5.017030702726915E-2</v>
      </c>
    </row>
    <row r="51" spans="1:5">
      <c r="A51" s="9">
        <v>42217</v>
      </c>
      <c r="B51" s="10">
        <v>369337</v>
      </c>
      <c r="C51" s="11">
        <f t="shared" si="0"/>
        <v>5.5376623659485489E-3</v>
      </c>
      <c r="D51" s="10">
        <v>1306793</v>
      </c>
      <c r="E51" s="11">
        <f t="shared" si="1"/>
        <v>-7.7188106198789769E-2</v>
      </c>
    </row>
    <row r="52" spans="1:5">
      <c r="A52" s="9">
        <v>42248</v>
      </c>
      <c r="B52" s="10">
        <v>340447</v>
      </c>
      <c r="C52" s="11">
        <f t="shared" si="0"/>
        <v>-7.8221245095942193E-2</v>
      </c>
      <c r="D52" s="10">
        <v>1262697</v>
      </c>
      <c r="E52" s="11">
        <f t="shared" si="1"/>
        <v>-3.3743676312927906E-2</v>
      </c>
    </row>
    <row r="53" spans="1:5">
      <c r="A53" s="9">
        <v>42278</v>
      </c>
      <c r="B53" s="10">
        <v>371254</v>
      </c>
      <c r="C53" s="11">
        <f t="shared" si="0"/>
        <v>9.0489855983457046E-2</v>
      </c>
      <c r="D53" s="10">
        <v>1377017</v>
      </c>
      <c r="E53" s="11">
        <f t="shared" si="1"/>
        <v>9.0536367790530897E-2</v>
      </c>
    </row>
    <row r="54" spans="1:5">
      <c r="A54" s="9">
        <v>42309</v>
      </c>
      <c r="B54" s="10">
        <v>405459</v>
      </c>
      <c r="C54" s="11">
        <f t="shared" si="0"/>
        <v>9.2133687448485407E-2</v>
      </c>
      <c r="D54" s="10">
        <v>1242965</v>
      </c>
      <c r="E54" s="11">
        <f t="shared" si="1"/>
        <v>-9.7349560680804956E-2</v>
      </c>
    </row>
    <row r="55" spans="1:5">
      <c r="A55" s="9">
        <v>42339</v>
      </c>
      <c r="B55" s="10">
        <v>474632</v>
      </c>
      <c r="C55" s="11">
        <f t="shared" si="0"/>
        <v>0.17060417946080861</v>
      </c>
      <c r="D55" s="10">
        <v>1414862</v>
      </c>
      <c r="E55" s="11">
        <f t="shared" si="1"/>
        <v>0.13829592949117633</v>
      </c>
    </row>
    <row r="56" spans="1:5">
      <c r="A56" s="9">
        <v>42370</v>
      </c>
      <c r="B56" s="10">
        <v>405373</v>
      </c>
      <c r="C56" s="11">
        <f t="shared" si="0"/>
        <v>-0.14592147179288376</v>
      </c>
      <c r="D56" s="10">
        <v>1311970</v>
      </c>
      <c r="E56" s="11">
        <f t="shared" si="1"/>
        <v>-7.2722286696511748E-2</v>
      </c>
    </row>
    <row r="57" spans="1:5">
      <c r="A57" s="9">
        <v>42401</v>
      </c>
      <c r="B57" s="10">
        <v>383530</v>
      </c>
      <c r="C57" s="11">
        <f t="shared" si="0"/>
        <v>-5.3883707104321207E-2</v>
      </c>
      <c r="D57" s="10">
        <v>1229169</v>
      </c>
      <c r="E57" s="11">
        <f t="shared" si="1"/>
        <v>-6.3111961401556435E-2</v>
      </c>
    </row>
    <row r="58" spans="1:5">
      <c r="A58" s="9">
        <v>42430</v>
      </c>
      <c r="B58" s="10">
        <v>397517.66600000003</v>
      </c>
      <c r="C58" s="11">
        <f t="shared" si="0"/>
        <v>3.6470852345318557E-2</v>
      </c>
      <c r="D58" s="10">
        <v>1313117</v>
      </c>
      <c r="E58" s="11">
        <f t="shared" si="1"/>
        <v>6.829654831841675E-2</v>
      </c>
    </row>
    <row r="59" spans="1:5">
      <c r="A59" s="9">
        <v>42461</v>
      </c>
      <c r="B59" s="10">
        <v>401467.00199999998</v>
      </c>
      <c r="C59" s="11">
        <f t="shared" si="0"/>
        <v>9.9349949393191285E-3</v>
      </c>
      <c r="D59" s="10">
        <v>1289059</v>
      </c>
      <c r="E59" s="11">
        <f t="shared" si="1"/>
        <v>-1.8321292009775215E-2</v>
      </c>
    </row>
    <row r="60" spans="1:5">
      <c r="A60" s="9">
        <v>42491</v>
      </c>
      <c r="B60" s="10">
        <v>408625</v>
      </c>
      <c r="C60" s="11">
        <f t="shared" si="0"/>
        <v>1.782960483511923E-2</v>
      </c>
      <c r="D60" s="10">
        <v>1277821</v>
      </c>
      <c r="E60" s="11">
        <f t="shared" si="1"/>
        <v>-8.7179873070200829E-3</v>
      </c>
    </row>
    <row r="61" spans="1:5">
      <c r="A61" s="9">
        <v>42522</v>
      </c>
      <c r="B61" s="10">
        <v>418512</v>
      </c>
      <c r="C61" s="11">
        <f t="shared" si="0"/>
        <v>2.4195778525542978E-2</v>
      </c>
      <c r="D61" s="10" t="s">
        <v>6</v>
      </c>
      <c r="E61" s="14" t="s">
        <v>5</v>
      </c>
    </row>
    <row r="62" spans="1:5">
      <c r="A62" s="9">
        <v>42552</v>
      </c>
      <c r="B62" s="10">
        <v>465294</v>
      </c>
      <c r="C62" s="11">
        <f t="shared" si="0"/>
        <v>0.11178174102534694</v>
      </c>
      <c r="D62" s="10" t="s">
        <v>6</v>
      </c>
      <c r="E62" s="14" t="s">
        <v>5</v>
      </c>
    </row>
    <row r="63" spans="1:5">
      <c r="A63" s="9">
        <v>42583</v>
      </c>
      <c r="B63" s="10">
        <v>438282</v>
      </c>
      <c r="C63" s="11">
        <f t="shared" si="0"/>
        <v>-5.8053617712671986E-2</v>
      </c>
      <c r="D63" s="10" t="s">
        <v>6</v>
      </c>
      <c r="E63" s="14" t="s">
        <v>5</v>
      </c>
    </row>
    <row r="64" spans="1:5">
      <c r="A64" s="9">
        <v>42614</v>
      </c>
      <c r="B64" s="10">
        <v>430691</v>
      </c>
      <c r="C64" s="11">
        <f t="shared" si="0"/>
        <v>-1.7319899060422285E-2</v>
      </c>
      <c r="D64" s="10" t="s">
        <v>6</v>
      </c>
      <c r="E64" s="14" t="s">
        <v>5</v>
      </c>
    </row>
    <row r="65" spans="1:8">
      <c r="A65" s="9">
        <v>42644</v>
      </c>
      <c r="B65" s="10">
        <v>467107</v>
      </c>
      <c r="C65" s="11">
        <f t="shared" si="0"/>
        <v>8.4552498194761447E-2</v>
      </c>
      <c r="D65" s="10" t="s">
        <v>6</v>
      </c>
      <c r="E65" s="14" t="s">
        <v>5</v>
      </c>
    </row>
    <row r="66" spans="1:8">
      <c r="A66" s="9">
        <v>42675</v>
      </c>
      <c r="B66" s="10">
        <v>496791</v>
      </c>
      <c r="C66" s="11">
        <f t="shared" si="0"/>
        <v>6.3548608777003981E-2</v>
      </c>
      <c r="D66" s="10" t="s">
        <v>6</v>
      </c>
      <c r="E66" s="14" t="s">
        <v>5</v>
      </c>
      <c r="G66" s="15"/>
      <c r="H66" s="15"/>
    </row>
    <row r="67" spans="1:8">
      <c r="A67" s="9">
        <v>42705</v>
      </c>
      <c r="B67" s="10">
        <v>596055</v>
      </c>
      <c r="C67" s="11">
        <f t="shared" si="0"/>
        <v>0.19981038303834006</v>
      </c>
      <c r="D67" s="10" t="s">
        <v>6</v>
      </c>
      <c r="E67" s="14" t="s">
        <v>5</v>
      </c>
    </row>
    <row r="68" spans="1:8">
      <c r="A68" s="9">
        <v>42736</v>
      </c>
      <c r="B68" s="10">
        <v>488875</v>
      </c>
      <c r="C68" s="11">
        <f t="shared" si="0"/>
        <v>-0.17981562104168239</v>
      </c>
      <c r="D68" s="10">
        <v>1602427</v>
      </c>
      <c r="E68" s="11" t="s">
        <v>5</v>
      </c>
    </row>
    <row r="69" spans="1:8">
      <c r="A69" s="9">
        <v>42767</v>
      </c>
      <c r="B69" s="10">
        <v>460058</v>
      </c>
      <c r="C69" s="11">
        <f t="shared" si="0"/>
        <v>-5.894553822551777E-2</v>
      </c>
      <c r="D69" s="10">
        <v>1540555</v>
      </c>
      <c r="E69" s="11">
        <f t="shared" ref="E69:E132" si="2">(D69-D68)/D68</f>
        <v>-3.8611431285169306E-2</v>
      </c>
    </row>
    <row r="70" spans="1:8">
      <c r="A70" s="9">
        <v>42795</v>
      </c>
      <c r="B70" s="10">
        <v>478466</v>
      </c>
      <c r="C70" s="11">
        <f t="shared" si="0"/>
        <v>4.0012346269383423E-2</v>
      </c>
      <c r="D70" s="10">
        <v>1682360</v>
      </c>
      <c r="E70" s="11">
        <f t="shared" si="2"/>
        <v>9.204799568986502E-2</v>
      </c>
    </row>
    <row r="71" spans="1:8">
      <c r="A71" s="9">
        <v>42826</v>
      </c>
      <c r="B71" s="10">
        <v>498191</v>
      </c>
      <c r="C71" s="11">
        <f t="shared" si="0"/>
        <v>4.1225499826528948E-2</v>
      </c>
      <c r="D71" s="10">
        <v>1662058</v>
      </c>
      <c r="E71" s="11">
        <f t="shared" si="2"/>
        <v>-1.206757174445422E-2</v>
      </c>
    </row>
    <row r="72" spans="1:8">
      <c r="A72" s="9">
        <v>42856</v>
      </c>
      <c r="B72" s="10">
        <v>484229</v>
      </c>
      <c r="C72" s="11">
        <f t="shared" si="0"/>
        <v>-2.802539588230217E-2</v>
      </c>
      <c r="D72" s="10">
        <v>1611839</v>
      </c>
      <c r="E72" s="11">
        <f t="shared" si="2"/>
        <v>-3.0214950380792967E-2</v>
      </c>
    </row>
    <row r="73" spans="1:8">
      <c r="A73" s="9">
        <v>42887</v>
      </c>
      <c r="B73" s="10">
        <v>502224</v>
      </c>
      <c r="C73" s="11">
        <f t="shared" ref="C73:C136" si="3">(B73-B72)/B72</f>
        <v>3.7162169138981765E-2</v>
      </c>
      <c r="D73" s="10">
        <v>1642883</v>
      </c>
      <c r="E73" s="11">
        <f t="shared" si="2"/>
        <v>1.9259988125364877E-2</v>
      </c>
    </row>
    <row r="74" spans="1:8">
      <c r="A74" s="9">
        <v>42917</v>
      </c>
      <c r="B74" s="10">
        <v>529379</v>
      </c>
      <c r="C74" s="11">
        <f t="shared" si="3"/>
        <v>5.4069498869030549E-2</v>
      </c>
      <c r="D74" s="10">
        <v>1693566</v>
      </c>
      <c r="E74" s="11">
        <f t="shared" si="2"/>
        <v>3.085003618638698E-2</v>
      </c>
    </row>
    <row r="75" spans="1:8">
      <c r="A75" s="9">
        <v>42948</v>
      </c>
      <c r="B75" s="10">
        <v>525871</v>
      </c>
      <c r="C75" s="11">
        <f t="shared" si="3"/>
        <v>-6.6266323371346426E-3</v>
      </c>
      <c r="D75" s="10">
        <v>1665748</v>
      </c>
      <c r="E75" s="11">
        <f t="shared" si="2"/>
        <v>-1.6425695839429936E-2</v>
      </c>
    </row>
    <row r="76" spans="1:8">
      <c r="A76" s="9">
        <v>42979</v>
      </c>
      <c r="B76" s="10">
        <v>519612</v>
      </c>
      <c r="C76" s="11">
        <f t="shared" si="3"/>
        <v>-1.1902158514160316E-2</v>
      </c>
      <c r="D76" s="10">
        <v>1627854</v>
      </c>
      <c r="E76" s="11">
        <f t="shared" si="2"/>
        <v>-2.2748939215295472E-2</v>
      </c>
    </row>
    <row r="77" spans="1:8">
      <c r="A77" s="9">
        <v>43009</v>
      </c>
      <c r="B77" s="10">
        <v>545001</v>
      </c>
      <c r="C77" s="11">
        <f t="shared" si="3"/>
        <v>4.8861458164938455E-2</v>
      </c>
      <c r="D77" s="10">
        <v>1668443</v>
      </c>
      <c r="E77" s="11">
        <f t="shared" si="2"/>
        <v>2.4934054282509364E-2</v>
      </c>
    </row>
    <row r="78" spans="1:8">
      <c r="A78" s="9">
        <v>43040</v>
      </c>
      <c r="B78" s="10">
        <v>558101</v>
      </c>
      <c r="C78" s="11">
        <f t="shared" si="3"/>
        <v>2.40366531437557E-2</v>
      </c>
      <c r="D78" s="10">
        <v>1685380</v>
      </c>
      <c r="E78" s="11">
        <f t="shared" si="2"/>
        <v>1.0151380658494177E-2</v>
      </c>
    </row>
    <row r="79" spans="1:8">
      <c r="A79" s="9">
        <v>43070</v>
      </c>
      <c r="B79" s="10">
        <v>688499</v>
      </c>
      <c r="C79" s="11">
        <f t="shared" si="3"/>
        <v>0.23364588130105482</v>
      </c>
      <c r="D79" s="10">
        <v>1860707</v>
      </c>
      <c r="E79" s="11">
        <f t="shared" si="2"/>
        <v>0.10402817168828395</v>
      </c>
    </row>
    <row r="80" spans="1:8">
      <c r="A80" s="9">
        <v>43101</v>
      </c>
      <c r="B80" s="10">
        <v>562511</v>
      </c>
      <c r="C80" s="11">
        <f t="shared" si="3"/>
        <v>-0.18298937253358394</v>
      </c>
      <c r="D80" s="10">
        <v>1698789</v>
      </c>
      <c r="E80" s="11">
        <f t="shared" si="2"/>
        <v>-8.7019611362777693E-2</v>
      </c>
    </row>
    <row r="81" spans="1:5">
      <c r="A81" s="9">
        <v>43132</v>
      </c>
      <c r="B81" s="10">
        <v>552157</v>
      </c>
      <c r="C81" s="11">
        <f t="shared" si="3"/>
        <v>-1.8406751156866265E-2</v>
      </c>
      <c r="D81" s="10">
        <v>1642982</v>
      </c>
      <c r="E81" s="11">
        <f t="shared" si="2"/>
        <v>-3.2851048599914411E-2</v>
      </c>
    </row>
    <row r="82" spans="1:5">
      <c r="A82" s="9">
        <v>43160</v>
      </c>
      <c r="B82" s="10">
        <v>616269</v>
      </c>
      <c r="C82" s="11">
        <f t="shared" si="3"/>
        <v>0.11611190295513776</v>
      </c>
      <c r="D82" s="10">
        <v>1808204</v>
      </c>
      <c r="E82" s="11">
        <f t="shared" si="2"/>
        <v>0.10056227031093463</v>
      </c>
    </row>
    <row r="83" spans="1:5">
      <c r="A83" s="9">
        <v>43191</v>
      </c>
      <c r="B83" s="10">
        <v>592561</v>
      </c>
      <c r="C83" s="11">
        <f t="shared" si="3"/>
        <v>-3.8470213494431818E-2</v>
      </c>
      <c r="D83" s="10">
        <v>1744835</v>
      </c>
      <c r="E83" s="11">
        <f t="shared" si="2"/>
        <v>-3.5045271440611786E-2</v>
      </c>
    </row>
    <row r="84" spans="1:5">
      <c r="A84" s="9">
        <v>43221</v>
      </c>
      <c r="B84" s="10">
        <v>623351</v>
      </c>
      <c r="C84" s="11">
        <f t="shared" si="3"/>
        <v>5.1960895165223495E-2</v>
      </c>
      <c r="D84" s="10">
        <v>1708560</v>
      </c>
      <c r="E84" s="11">
        <f t="shared" si="2"/>
        <v>-2.0789931426180699E-2</v>
      </c>
    </row>
    <row r="85" spans="1:5">
      <c r="A85" s="9">
        <v>43252</v>
      </c>
      <c r="B85" s="10">
        <v>685628</v>
      </c>
      <c r="C85" s="11">
        <f t="shared" si="3"/>
        <v>9.9906794085515227E-2</v>
      </c>
      <c r="D85" s="10">
        <v>1775520</v>
      </c>
      <c r="E85" s="11">
        <f t="shared" si="2"/>
        <v>3.9190897597977246E-2</v>
      </c>
    </row>
    <row r="86" spans="1:5">
      <c r="A86" s="9">
        <v>43282</v>
      </c>
      <c r="B86" s="10">
        <v>685782</v>
      </c>
      <c r="C86" s="11">
        <f t="shared" si="3"/>
        <v>2.2461159695928406E-4</v>
      </c>
      <c r="D86" s="10">
        <v>1835718</v>
      </c>
      <c r="E86" s="11">
        <f t="shared" si="2"/>
        <v>3.3904433630711002E-2</v>
      </c>
    </row>
    <row r="87" spans="1:5">
      <c r="A87" s="9">
        <v>43313</v>
      </c>
      <c r="B87" s="10">
        <v>817719</v>
      </c>
      <c r="C87" s="11">
        <f t="shared" si="3"/>
        <v>0.19238912657375085</v>
      </c>
      <c r="D87" s="10">
        <v>1834334</v>
      </c>
      <c r="E87" s="11">
        <f t="shared" si="2"/>
        <v>-7.5392843563118082E-4</v>
      </c>
    </row>
    <row r="88" spans="1:5">
      <c r="A88" s="9">
        <v>43344</v>
      </c>
      <c r="B88" s="10">
        <v>848495</v>
      </c>
      <c r="C88" s="11">
        <f t="shared" si="3"/>
        <v>3.7636400768479149E-2</v>
      </c>
      <c r="D88" s="10">
        <v>1841564</v>
      </c>
      <c r="E88" s="11">
        <f t="shared" si="2"/>
        <v>3.9414850294439288E-3</v>
      </c>
    </row>
    <row r="89" spans="1:5">
      <c r="A89" s="9">
        <v>43374</v>
      </c>
      <c r="B89" s="16">
        <v>908602</v>
      </c>
      <c r="C89" s="11">
        <f t="shared" si="3"/>
        <v>7.0839545312582866E-2</v>
      </c>
      <c r="D89" s="10">
        <v>1924729</v>
      </c>
      <c r="E89" s="11">
        <f t="shared" si="2"/>
        <v>4.5159983579175091E-2</v>
      </c>
    </row>
    <row r="90" spans="1:5">
      <c r="A90" s="9">
        <v>43405</v>
      </c>
      <c r="B90" s="16">
        <v>928685</v>
      </c>
      <c r="C90" s="11">
        <f t="shared" si="3"/>
        <v>2.2103187094019164E-2</v>
      </c>
      <c r="D90" s="10">
        <v>1850913</v>
      </c>
      <c r="E90" s="11">
        <f t="shared" si="2"/>
        <v>-3.8351373102395198E-2</v>
      </c>
    </row>
    <row r="91" spans="1:5">
      <c r="A91" s="9">
        <v>43435</v>
      </c>
      <c r="B91" s="16">
        <v>1207795</v>
      </c>
      <c r="C91" s="11">
        <f t="shared" si="3"/>
        <v>0.30054324124972409</v>
      </c>
      <c r="D91" s="10">
        <v>2007133</v>
      </c>
      <c r="E91" s="11">
        <f t="shared" si="2"/>
        <v>8.4401589918056658E-2</v>
      </c>
    </row>
    <row r="92" spans="1:5">
      <c r="A92" s="9">
        <v>43466</v>
      </c>
      <c r="B92" s="16">
        <v>994669</v>
      </c>
      <c r="C92" s="11">
        <f t="shared" si="3"/>
        <v>-0.17645875334804334</v>
      </c>
      <c r="D92" s="10">
        <v>1836349</v>
      </c>
      <c r="E92" s="11">
        <f t="shared" si="2"/>
        <v>-8.508853175150824E-2</v>
      </c>
    </row>
    <row r="93" spans="1:5">
      <c r="A93" s="9">
        <v>43497</v>
      </c>
      <c r="B93" s="16">
        <v>960486</v>
      </c>
      <c r="C93" s="11">
        <f t="shared" si="3"/>
        <v>-3.4366206245494732E-2</v>
      </c>
      <c r="D93" s="10">
        <v>1771347</v>
      </c>
      <c r="E93" s="11">
        <f t="shared" si="2"/>
        <v>-3.5397410840749773E-2</v>
      </c>
    </row>
    <row r="94" spans="1:5">
      <c r="A94" s="9">
        <v>43525</v>
      </c>
      <c r="B94" s="16">
        <v>1078370</v>
      </c>
      <c r="C94" s="11">
        <f t="shared" si="3"/>
        <v>0.12273369939801308</v>
      </c>
      <c r="D94" s="10">
        <v>1945183</v>
      </c>
      <c r="E94" s="11">
        <f t="shared" si="2"/>
        <v>9.8137744891317172E-2</v>
      </c>
    </row>
    <row r="95" spans="1:5">
      <c r="A95" s="9">
        <v>43556</v>
      </c>
      <c r="B95" s="16">
        <v>1026807</v>
      </c>
      <c r="C95" s="11">
        <f t="shared" si="3"/>
        <v>-4.781568478351586E-2</v>
      </c>
      <c r="D95" s="10">
        <v>1856592</v>
      </c>
      <c r="E95" s="11">
        <f t="shared" si="2"/>
        <v>-4.5543786882776584E-2</v>
      </c>
    </row>
    <row r="96" spans="1:5">
      <c r="A96" s="9">
        <v>43586</v>
      </c>
      <c r="B96" s="16">
        <v>1043248</v>
      </c>
      <c r="C96" s="11">
        <f t="shared" si="3"/>
        <v>1.6011772416822247E-2</v>
      </c>
      <c r="D96" s="10">
        <v>1790880</v>
      </c>
      <c r="E96" s="11">
        <f t="shared" si="2"/>
        <v>-3.5393882985599423E-2</v>
      </c>
    </row>
    <row r="97" spans="1:5">
      <c r="A97" s="9">
        <v>43617</v>
      </c>
      <c r="B97" s="16">
        <v>1123885</v>
      </c>
      <c r="C97" s="11">
        <f t="shared" si="3"/>
        <v>7.7294181249329019E-2</v>
      </c>
      <c r="D97" s="10">
        <v>1779642</v>
      </c>
      <c r="E97" s="11">
        <f t="shared" si="2"/>
        <v>-6.2751273117126775E-3</v>
      </c>
    </row>
    <row r="98" spans="1:5">
      <c r="A98" s="9">
        <v>43647</v>
      </c>
      <c r="B98" s="16">
        <v>1173338</v>
      </c>
      <c r="C98" s="11">
        <f t="shared" si="3"/>
        <v>4.4001832927746169E-2</v>
      </c>
      <c r="D98" s="10">
        <v>1827396</v>
      </c>
      <c r="E98" s="11">
        <f t="shared" si="2"/>
        <v>2.6833486734972538E-2</v>
      </c>
    </row>
    <row r="99" spans="1:5">
      <c r="A99" s="9">
        <v>43678</v>
      </c>
      <c r="B99" s="16">
        <v>1263645</v>
      </c>
      <c r="C99" s="11">
        <f t="shared" si="3"/>
        <v>7.6965887067494618E-2</v>
      </c>
      <c r="D99" s="10">
        <v>1903599</v>
      </c>
      <c r="E99" s="11">
        <f t="shared" si="2"/>
        <v>4.1700321112665237E-2</v>
      </c>
    </row>
    <row r="100" spans="1:5">
      <c r="A100" s="9">
        <v>43709</v>
      </c>
      <c r="B100" s="16">
        <v>1218187</v>
      </c>
      <c r="C100" s="11">
        <f t="shared" si="3"/>
        <v>-3.5973710971040129E-2</v>
      </c>
      <c r="D100" s="10">
        <v>1843334</v>
      </c>
      <c r="E100" s="11">
        <f t="shared" si="2"/>
        <v>-3.1658453277187054E-2</v>
      </c>
    </row>
    <row r="101" spans="1:5">
      <c r="A101" s="9">
        <v>43739</v>
      </c>
      <c r="B101" s="16">
        <v>1420272</v>
      </c>
      <c r="C101" s="11">
        <f t="shared" si="3"/>
        <v>0.16588996599044317</v>
      </c>
      <c r="D101" s="10">
        <v>1916395</v>
      </c>
      <c r="E101" s="11">
        <f t="shared" si="2"/>
        <v>3.9635247871519758E-2</v>
      </c>
    </row>
    <row r="102" spans="1:5">
      <c r="A102" s="9">
        <v>43770</v>
      </c>
      <c r="B102" s="16">
        <v>1476343</v>
      </c>
      <c r="C102" s="11">
        <f t="shared" si="3"/>
        <v>3.9479057532641637E-2</v>
      </c>
      <c r="D102" s="10">
        <v>1923884</v>
      </c>
      <c r="E102" s="11">
        <f t="shared" si="2"/>
        <v>3.9078582442554901E-3</v>
      </c>
    </row>
    <row r="103" spans="1:5">
      <c r="A103" s="9">
        <v>43800</v>
      </c>
      <c r="B103" s="16">
        <v>1822051</v>
      </c>
      <c r="C103" s="11">
        <f t="shared" si="3"/>
        <v>0.23416509578058758</v>
      </c>
      <c r="D103" s="10">
        <v>2057941</v>
      </c>
      <c r="E103" s="11">
        <f t="shared" si="2"/>
        <v>6.9680396531183797E-2</v>
      </c>
    </row>
    <row r="104" spans="1:5">
      <c r="A104" s="9">
        <v>43831</v>
      </c>
      <c r="B104" s="16">
        <v>1580222.8398899999</v>
      </c>
      <c r="C104" s="11">
        <f t="shared" si="3"/>
        <v>-0.13272304678079816</v>
      </c>
      <c r="D104" s="10">
        <v>1857276</v>
      </c>
      <c r="E104" s="11">
        <f t="shared" si="2"/>
        <v>-9.7507654495439855E-2</v>
      </c>
    </row>
    <row r="105" spans="1:5">
      <c r="A105" s="9">
        <v>43862</v>
      </c>
      <c r="B105" s="16">
        <v>1694260.6665599998</v>
      </c>
      <c r="C105" s="11">
        <f t="shared" si="3"/>
        <v>7.2165661570831416E-2</v>
      </c>
      <c r="D105" s="10">
        <v>1833245</v>
      </c>
      <c r="E105" s="11">
        <f t="shared" si="2"/>
        <v>-1.2938841615354961E-2</v>
      </c>
    </row>
    <row r="106" spans="1:5">
      <c r="A106" s="9">
        <v>43891</v>
      </c>
      <c r="B106" s="16">
        <v>1796544.1003399999</v>
      </c>
      <c r="C106" s="11">
        <f t="shared" si="3"/>
        <v>6.0370541439573613E-2</v>
      </c>
      <c r="D106" s="10">
        <v>1661904</v>
      </c>
      <c r="E106" s="11">
        <f t="shared" si="2"/>
        <v>-9.3463230501105957E-2</v>
      </c>
    </row>
    <row r="107" spans="1:5">
      <c r="A107" s="9">
        <v>43922</v>
      </c>
      <c r="B107" s="16">
        <v>1599606.05923</v>
      </c>
      <c r="C107" s="11">
        <f t="shared" si="3"/>
        <v>-0.10962048806524088</v>
      </c>
      <c r="D107" s="10">
        <v>1296928</v>
      </c>
      <c r="E107" s="11">
        <f t="shared" si="2"/>
        <v>-0.21961316658483282</v>
      </c>
    </row>
    <row r="108" spans="1:5">
      <c r="A108" s="9">
        <v>43952</v>
      </c>
      <c r="B108" s="16">
        <v>1703527.25379</v>
      </c>
      <c r="C108" s="11">
        <f t="shared" si="3"/>
        <v>6.4966742255292753E-2</v>
      </c>
      <c r="D108" s="10">
        <v>1381736</v>
      </c>
      <c r="E108" s="11">
        <f t="shared" si="2"/>
        <v>6.5391448098892149E-2</v>
      </c>
    </row>
    <row r="109" spans="1:5">
      <c r="A109" s="9">
        <v>43983</v>
      </c>
      <c r="B109" s="16">
        <v>1752395.8776800002</v>
      </c>
      <c r="C109" s="11">
        <f t="shared" si="3"/>
        <v>2.8686728540020398E-2</v>
      </c>
      <c r="D109" s="10">
        <v>1432045</v>
      </c>
      <c r="E109" s="11">
        <f t="shared" si="2"/>
        <v>3.6409994383876515E-2</v>
      </c>
    </row>
    <row r="110" spans="1:5">
      <c r="A110" s="9">
        <v>44013</v>
      </c>
      <c r="B110" s="16">
        <v>1800627.1933900001</v>
      </c>
      <c r="C110" s="11">
        <f t="shared" si="3"/>
        <v>2.7523070742356184E-2</v>
      </c>
      <c r="D110" s="10">
        <v>1467780</v>
      </c>
      <c r="E110" s="11">
        <f t="shared" si="2"/>
        <v>2.4953824775059443E-2</v>
      </c>
    </row>
    <row r="111" spans="1:5">
      <c r="A111" s="9">
        <v>44044</v>
      </c>
      <c r="B111" s="16">
        <v>1802589.1218200005</v>
      </c>
      <c r="C111" s="11">
        <f t="shared" si="3"/>
        <v>1.0895805845887742E-3</v>
      </c>
      <c r="D111" s="10">
        <v>1477050</v>
      </c>
      <c r="E111" s="11">
        <f t="shared" si="2"/>
        <v>6.3156603850713323E-3</v>
      </c>
    </row>
    <row r="112" spans="1:5">
      <c r="A112" s="9">
        <v>44075</v>
      </c>
      <c r="B112" s="16">
        <v>1779732.7815600003</v>
      </c>
      <c r="C112" s="11">
        <f t="shared" si="3"/>
        <v>-1.2679728277136771E-2</v>
      </c>
      <c r="D112" s="10">
        <v>1414303</v>
      </c>
      <c r="E112" s="11">
        <f t="shared" si="2"/>
        <v>-4.2481297180190246E-2</v>
      </c>
    </row>
    <row r="113" spans="1:5">
      <c r="A113" s="9">
        <v>44105</v>
      </c>
      <c r="B113" s="16">
        <v>2001709.1104900003</v>
      </c>
      <c r="C113" s="11">
        <f t="shared" si="3"/>
        <v>0.12472452675475797</v>
      </c>
      <c r="D113" s="10">
        <v>1521642</v>
      </c>
      <c r="E113" s="11">
        <f t="shared" si="2"/>
        <v>7.5895335016612428E-2</v>
      </c>
    </row>
    <row r="114" spans="1:5">
      <c r="A114" s="9">
        <v>44136</v>
      </c>
      <c r="B114" s="16">
        <v>2064202.7652700003</v>
      </c>
      <c r="C114" s="11">
        <f t="shared" si="3"/>
        <v>3.1220148048735262E-2</v>
      </c>
      <c r="D114" s="10">
        <v>1497323</v>
      </c>
      <c r="E114" s="11">
        <f t="shared" si="2"/>
        <v>-1.5982077256016854E-2</v>
      </c>
    </row>
    <row r="115" spans="1:5">
      <c r="A115" s="9">
        <v>44166</v>
      </c>
      <c r="B115" s="16">
        <v>2600804.4018899999</v>
      </c>
      <c r="C115" s="11">
        <f t="shared" si="3"/>
        <v>0.25995587528912711</v>
      </c>
      <c r="D115" s="10">
        <v>1746203</v>
      </c>
      <c r="E115" s="11">
        <f t="shared" si="2"/>
        <v>0.16621664129917194</v>
      </c>
    </row>
    <row r="116" spans="1:5">
      <c r="A116" s="9">
        <v>44197</v>
      </c>
      <c r="B116" s="16">
        <v>2196191.5546599999</v>
      </c>
      <c r="C116" s="11">
        <f t="shared" si="3"/>
        <v>-0.15557219410116674</v>
      </c>
      <c r="D116" s="10">
        <v>1689018</v>
      </c>
      <c r="E116" s="11">
        <f t="shared" si="2"/>
        <v>-3.2748197088196505E-2</v>
      </c>
    </row>
    <row r="117" spans="1:5">
      <c r="A117" s="9">
        <v>44228</v>
      </c>
      <c r="B117" s="16">
        <v>2129923.1972500002</v>
      </c>
      <c r="C117" s="11">
        <f t="shared" si="3"/>
        <v>-3.0174215573039547E-2</v>
      </c>
      <c r="D117" s="10">
        <v>1559414</v>
      </c>
      <c r="E117" s="11">
        <f t="shared" si="2"/>
        <v>-7.6733344464061368E-2</v>
      </c>
    </row>
    <row r="118" spans="1:5">
      <c r="A118" s="9">
        <v>44256</v>
      </c>
      <c r="B118" s="16">
        <v>2421717.0956600001</v>
      </c>
      <c r="C118" s="11">
        <f t="shared" si="3"/>
        <v>0.13699738036880516</v>
      </c>
      <c r="D118" s="10">
        <v>1706256</v>
      </c>
      <c r="E118" s="11">
        <f t="shared" si="2"/>
        <v>9.4164859363837949E-2</v>
      </c>
    </row>
    <row r="119" spans="1:5">
      <c r="A119" s="9">
        <v>44287</v>
      </c>
      <c r="B119" s="16">
        <v>2398421.0596399996</v>
      </c>
      <c r="C119" s="11">
        <f t="shared" si="3"/>
        <v>-9.6196356138170246E-3</v>
      </c>
      <c r="D119" s="10">
        <v>1665556</v>
      </c>
      <c r="E119" s="11">
        <f t="shared" si="2"/>
        <v>-2.3853395973406102E-2</v>
      </c>
    </row>
    <row r="120" spans="1:5">
      <c r="A120" s="9">
        <v>44317</v>
      </c>
      <c r="B120" s="16">
        <v>2450710.7043400002</v>
      </c>
      <c r="C120" s="11">
        <f t="shared" si="3"/>
        <v>2.1801695115139269E-2</v>
      </c>
      <c r="D120" s="10">
        <v>1563732</v>
      </c>
      <c r="E120" s="11">
        <f t="shared" si="2"/>
        <v>-6.1135140457600948E-2</v>
      </c>
    </row>
    <row r="121" spans="1:5">
      <c r="A121" s="9">
        <v>44348</v>
      </c>
      <c r="B121" s="16">
        <v>2631155.1855500001</v>
      </c>
      <c r="C121" s="11">
        <f t="shared" si="3"/>
        <v>7.3629449975653211E-2</v>
      </c>
      <c r="D121" s="10">
        <v>1557229</v>
      </c>
      <c r="E121" s="11">
        <f t="shared" si="2"/>
        <v>-4.1586409947484606E-3</v>
      </c>
    </row>
    <row r="122" spans="1:5">
      <c r="A122" s="9">
        <v>44378</v>
      </c>
      <c r="B122" s="16">
        <v>2881889.7108100001</v>
      </c>
      <c r="C122" s="11">
        <f t="shared" si="3"/>
        <v>9.5294464817964761E-2</v>
      </c>
      <c r="D122" s="10">
        <v>1676875</v>
      </c>
      <c r="E122" s="11">
        <f t="shared" si="2"/>
        <v>7.6832630268252128E-2</v>
      </c>
    </row>
    <row r="123" spans="1:5">
      <c r="A123" s="9">
        <v>44409</v>
      </c>
      <c r="B123" s="16">
        <v>2835386.6323600002</v>
      </c>
      <c r="C123" s="11">
        <f t="shared" si="3"/>
        <v>-1.6136314403554845E-2</v>
      </c>
      <c r="D123" s="10">
        <v>1651319</v>
      </c>
      <c r="E123" s="11">
        <f t="shared" si="2"/>
        <v>-1.5240253447633247E-2</v>
      </c>
    </row>
    <row r="124" spans="1:5">
      <c r="A124" s="9">
        <v>44440</v>
      </c>
      <c r="B124" s="16">
        <v>2824013.38148</v>
      </c>
      <c r="C124" s="11">
        <f t="shared" si="3"/>
        <v>-4.0111816675011238E-3</v>
      </c>
      <c r="D124" s="10">
        <v>1596678</v>
      </c>
      <c r="E124" s="11">
        <f t="shared" si="2"/>
        <v>-3.3089306184934587E-2</v>
      </c>
    </row>
    <row r="125" spans="1:5">
      <c r="A125" s="9">
        <v>44470</v>
      </c>
      <c r="B125" s="16">
        <v>3220664.9617699999</v>
      </c>
      <c r="C125" s="11">
        <f t="shared" si="3"/>
        <v>0.14045669290778079</v>
      </c>
      <c r="D125" s="10">
        <v>1728766</v>
      </c>
      <c r="E125" s="11">
        <f t="shared" si="2"/>
        <v>8.2726761438436561E-2</v>
      </c>
    </row>
    <row r="126" spans="1:5">
      <c r="A126" s="9">
        <v>44501</v>
      </c>
      <c r="B126" s="16">
        <v>3272243.9295199998</v>
      </c>
      <c r="C126" s="11">
        <f t="shared" si="3"/>
        <v>1.6015005709148114E-2</v>
      </c>
      <c r="D126" s="10">
        <v>1703583</v>
      </c>
      <c r="E126" s="11">
        <f t="shared" si="2"/>
        <v>-1.4567037991260818E-2</v>
      </c>
    </row>
    <row r="127" spans="1:5">
      <c r="A127" s="9">
        <v>44531</v>
      </c>
      <c r="B127" s="16">
        <v>4313075.6711499998</v>
      </c>
      <c r="C127" s="11">
        <f t="shared" si="3"/>
        <v>0.31807889755415575</v>
      </c>
      <c r="D127" s="10">
        <v>1940104</v>
      </c>
      <c r="E127" s="11">
        <f t="shared" si="2"/>
        <v>0.13883737980479965</v>
      </c>
    </row>
    <row r="128" spans="1:5">
      <c r="A128" s="9">
        <v>44562</v>
      </c>
      <c r="B128" s="16">
        <v>3578890.5586600006</v>
      </c>
      <c r="C128" s="11">
        <f t="shared" si="3"/>
        <v>-0.17022310028106757</v>
      </c>
      <c r="D128" s="10">
        <v>1696570</v>
      </c>
      <c r="E128" s="11">
        <f t="shared" si="2"/>
        <v>-0.12552626044789353</v>
      </c>
    </row>
    <row r="129" spans="1:5">
      <c r="A129" s="9">
        <v>44593</v>
      </c>
      <c r="B129" s="16">
        <v>3567271.7722100001</v>
      </c>
      <c r="C129" s="11">
        <f t="shared" si="3"/>
        <v>-3.2464771580919083E-3</v>
      </c>
      <c r="D129" s="10">
        <v>1650648</v>
      </c>
      <c r="E129" s="11">
        <f t="shared" si="2"/>
        <v>-2.7067553947081463E-2</v>
      </c>
    </row>
    <row r="130" spans="1:5">
      <c r="A130" s="9">
        <v>44621</v>
      </c>
      <c r="B130" s="16">
        <v>3918391.9413029999</v>
      </c>
      <c r="C130" s="11">
        <f t="shared" si="3"/>
        <v>9.8428208309868537E-2</v>
      </c>
      <c r="D130" s="10">
        <v>1782144</v>
      </c>
      <c r="E130" s="11">
        <f t="shared" si="2"/>
        <v>7.9663259519897639E-2</v>
      </c>
    </row>
    <row r="131" spans="1:5">
      <c r="A131" s="9">
        <v>44652</v>
      </c>
      <c r="B131" s="16">
        <v>4177602.9984800005</v>
      </c>
      <c r="C131" s="11">
        <f t="shared" si="3"/>
        <v>6.6152406665782412E-2</v>
      </c>
      <c r="D131" s="10">
        <v>1774148</v>
      </c>
      <c r="E131" s="11">
        <f t="shared" si="2"/>
        <v>-4.4867305896717658E-3</v>
      </c>
    </row>
    <row r="132" spans="1:5">
      <c r="A132" s="9">
        <v>44682</v>
      </c>
      <c r="B132" s="16">
        <v>4163839.6639300003</v>
      </c>
      <c r="C132" s="11">
        <f t="shared" si="3"/>
        <v>-3.2945530140149697E-3</v>
      </c>
      <c r="D132" s="10">
        <v>1700786</v>
      </c>
      <c r="E132" s="11">
        <f t="shared" si="2"/>
        <v>-4.1350552490547574E-2</v>
      </c>
    </row>
    <row r="133" spans="1:5">
      <c r="A133" s="9">
        <v>44713</v>
      </c>
      <c r="B133" s="16">
        <v>4654280.8189299991</v>
      </c>
      <c r="C133" s="11">
        <f t="shared" si="3"/>
        <v>0.11778579258191241</v>
      </c>
      <c r="D133" s="10">
        <v>1781441</v>
      </c>
      <c r="E133" s="11">
        <f t="shared" ref="E133:E178" si="4">(D133-D132)/D132</f>
        <v>4.7422191857176624E-2</v>
      </c>
    </row>
    <row r="134" spans="1:5">
      <c r="A134" s="9">
        <v>44743</v>
      </c>
      <c r="B134" s="16">
        <v>5570941.787800001</v>
      </c>
      <c r="C134" s="11">
        <f t="shared" si="3"/>
        <v>0.19695007768799361</v>
      </c>
      <c r="D134" s="10">
        <v>1924925</v>
      </c>
      <c r="E134" s="11">
        <f t="shared" si="4"/>
        <v>8.0543784498055229E-2</v>
      </c>
    </row>
    <row r="135" spans="1:5">
      <c r="A135" s="9">
        <v>44774</v>
      </c>
      <c r="B135" s="16">
        <v>5524656.9566899994</v>
      </c>
      <c r="C135" s="11">
        <f t="shared" si="3"/>
        <v>-8.3082596934260389E-3</v>
      </c>
      <c r="D135" s="10">
        <v>1938846</v>
      </c>
      <c r="E135" s="11">
        <f t="shared" si="4"/>
        <v>7.2319700767562375E-3</v>
      </c>
    </row>
    <row r="136" spans="1:5">
      <c r="A136" s="9">
        <v>44805</v>
      </c>
      <c r="B136" s="16">
        <v>5782533.8050800003</v>
      </c>
      <c r="C136" s="11">
        <f t="shared" si="3"/>
        <v>4.667744086403932E-2</v>
      </c>
      <c r="D136" s="10">
        <v>1880442</v>
      </c>
      <c r="E136" s="11">
        <f t="shared" si="4"/>
        <v>-3.0123073209527729E-2</v>
      </c>
    </row>
    <row r="137" spans="1:5">
      <c r="A137" s="9">
        <v>44835</v>
      </c>
      <c r="B137" s="16">
        <v>6452941.6740400009</v>
      </c>
      <c r="C137" s="11">
        <f t="shared" ref="C137:C178" si="5">(B137-B136)/B136</f>
        <v>0.11593669688036101</v>
      </c>
      <c r="D137" s="10">
        <v>1944997</v>
      </c>
      <c r="E137" s="11">
        <f t="shared" si="4"/>
        <v>3.4329694827067256E-2</v>
      </c>
    </row>
    <row r="138" spans="1:5">
      <c r="A138" s="9">
        <v>44866</v>
      </c>
      <c r="B138" s="16">
        <v>6945425.9470800003</v>
      </c>
      <c r="C138" s="11">
        <f t="shared" si="5"/>
        <v>7.6319343629162109E-2</v>
      </c>
      <c r="D138" s="10">
        <v>1892975</v>
      </c>
      <c r="E138" s="11">
        <f t="shared" si="4"/>
        <v>-2.6746570817332879E-2</v>
      </c>
    </row>
    <row r="139" spans="1:5">
      <c r="A139" s="9">
        <v>44896</v>
      </c>
      <c r="B139" s="16">
        <v>9010190.4829699993</v>
      </c>
      <c r="C139" s="11">
        <f t="shared" si="5"/>
        <v>0.29728407611315305</v>
      </c>
      <c r="D139" s="10">
        <v>2144052</v>
      </c>
      <c r="E139" s="11">
        <f t="shared" si="4"/>
        <v>0.13263619435016311</v>
      </c>
    </row>
    <row r="140" spans="1:5">
      <c r="A140" s="9">
        <v>44927</v>
      </c>
      <c r="B140" s="16">
        <v>8193312.940059999</v>
      </c>
      <c r="C140" s="11">
        <f t="shared" si="5"/>
        <v>-9.0661517584335868E-2</v>
      </c>
      <c r="D140" s="10">
        <v>2010015</v>
      </c>
      <c r="E140" s="11">
        <f t="shared" si="4"/>
        <v>-6.2515741222694224E-2</v>
      </c>
    </row>
    <row r="141" spans="1:5">
      <c r="A141" s="9">
        <v>44958</v>
      </c>
      <c r="B141" s="16">
        <v>8310986.8310499992</v>
      </c>
      <c r="C141" s="11">
        <f t="shared" si="5"/>
        <v>1.4362186804149885E-2</v>
      </c>
      <c r="D141" s="10">
        <v>1935749</v>
      </c>
      <c r="E141" s="11">
        <f t="shared" si="4"/>
        <v>-3.6947982975251425E-2</v>
      </c>
    </row>
    <row r="142" spans="1:5">
      <c r="A142" s="9">
        <v>44986</v>
      </c>
      <c r="B142" s="16">
        <v>9249326.6858799979</v>
      </c>
      <c r="C142" s="11">
        <f t="shared" si="5"/>
        <v>0.11290354249201115</v>
      </c>
      <c r="D142" s="10">
        <v>2100999</v>
      </c>
      <c r="E142" s="11">
        <f t="shared" si="4"/>
        <v>8.5367472745691717E-2</v>
      </c>
    </row>
    <row r="143" spans="1:5">
      <c r="A143" s="9">
        <v>45017</v>
      </c>
      <c r="B143" s="16">
        <v>10235371.170929998</v>
      </c>
      <c r="C143" s="11">
        <f t="shared" si="5"/>
        <v>0.10660716380093846</v>
      </c>
      <c r="D143" s="10">
        <v>2132592</v>
      </c>
      <c r="E143" s="11">
        <f t="shared" si="4"/>
        <v>1.5037132335617485E-2</v>
      </c>
    </row>
    <row r="144" spans="1:5">
      <c r="A144" s="9">
        <v>45047</v>
      </c>
      <c r="B144" s="16">
        <v>9766368.8737399988</v>
      </c>
      <c r="C144" s="11">
        <f t="shared" si="5"/>
        <v>-4.582171856376218E-2</v>
      </c>
      <c r="D144" s="10">
        <v>1924054</v>
      </c>
      <c r="E144" s="11">
        <f t="shared" si="4"/>
        <v>-9.7786168193447223E-2</v>
      </c>
    </row>
    <row r="145" spans="1:5">
      <c r="A145" s="9">
        <v>45078</v>
      </c>
      <c r="B145" s="16">
        <v>10820021.178070001</v>
      </c>
      <c r="C145" s="11">
        <f t="shared" si="5"/>
        <v>0.1078857780155205</v>
      </c>
      <c r="D145" s="10">
        <v>1991416</v>
      </c>
      <c r="E145" s="11">
        <f t="shared" si="4"/>
        <v>3.501045188960393E-2</v>
      </c>
    </row>
    <row r="146" spans="1:5">
      <c r="A146" s="9">
        <v>45108</v>
      </c>
      <c r="B146" s="16">
        <v>12713917.51567</v>
      </c>
      <c r="C146" s="11">
        <f t="shared" si="5"/>
        <v>0.17503628749253689</v>
      </c>
      <c r="D146" s="10">
        <v>2126315</v>
      </c>
      <c r="E146" s="11">
        <f t="shared" si="4"/>
        <v>6.7740241114864999E-2</v>
      </c>
    </row>
    <row r="147" spans="1:5">
      <c r="A147" s="9">
        <v>45139</v>
      </c>
      <c r="B147" s="16">
        <v>14356638.287199998</v>
      </c>
      <c r="C147" s="11">
        <f t="shared" si="5"/>
        <v>0.12920649905942311</v>
      </c>
      <c r="D147" s="10">
        <v>2256908</v>
      </c>
      <c r="E147" s="11">
        <f t="shared" si="4"/>
        <v>6.1417522803535692E-2</v>
      </c>
    </row>
    <row r="148" spans="1:5">
      <c r="A148" s="9">
        <v>45170</v>
      </c>
      <c r="B148" s="16">
        <v>15795890.01447</v>
      </c>
      <c r="C148" s="11">
        <f t="shared" si="5"/>
        <v>0.10024991216454904</v>
      </c>
      <c r="D148" s="10">
        <v>2237504</v>
      </c>
      <c r="E148" s="11">
        <f t="shared" si="4"/>
        <v>-8.5976034468396578E-3</v>
      </c>
    </row>
    <row r="149" spans="1:5">
      <c r="A149" s="9">
        <v>45200</v>
      </c>
      <c r="B149" s="16">
        <v>18907944.621910002</v>
      </c>
      <c r="C149" s="11">
        <f t="shared" si="5"/>
        <v>0.19701673059189259</v>
      </c>
      <c r="D149" s="10">
        <v>2266635</v>
      </c>
      <c r="E149" s="11">
        <f t="shared" si="4"/>
        <v>1.3019418065844798E-2</v>
      </c>
    </row>
    <row r="150" spans="1:5">
      <c r="A150" s="9">
        <v>45231</v>
      </c>
      <c r="B150" s="16">
        <v>19614538.791030001</v>
      </c>
      <c r="C150" s="11">
        <f t="shared" si="5"/>
        <v>3.7370226285791903E-2</v>
      </c>
      <c r="D150" s="10">
        <v>2180624</v>
      </c>
      <c r="E150" s="11">
        <f t="shared" si="4"/>
        <v>-3.7946559547523087E-2</v>
      </c>
    </row>
    <row r="151" spans="1:5">
      <c r="A151" s="9">
        <v>45261</v>
      </c>
      <c r="B151" s="16">
        <v>28427957.213739999</v>
      </c>
      <c r="C151" s="11">
        <f t="shared" si="5"/>
        <v>0.44933090278627891</v>
      </c>
      <c r="D151" s="10">
        <v>2412435</v>
      </c>
      <c r="E151" s="11">
        <f t="shared" si="4"/>
        <v>0.10630489254451937</v>
      </c>
    </row>
    <row r="152" spans="1:5">
      <c r="A152" s="9">
        <v>45292</v>
      </c>
      <c r="B152" s="16">
        <v>28225265.767029997</v>
      </c>
      <c r="C152" s="11">
        <f t="shared" si="5"/>
        <v>-7.1300039319052945E-3</v>
      </c>
      <c r="D152" s="10">
        <v>2231239</v>
      </c>
      <c r="E152" s="11">
        <f t="shared" si="4"/>
        <v>-7.5109173925929612E-2</v>
      </c>
    </row>
    <row r="153" spans="1:5">
      <c r="A153" s="9">
        <v>45323</v>
      </c>
      <c r="B153" s="16">
        <v>30475001.702130001</v>
      </c>
      <c r="C153" s="11">
        <f t="shared" si="5"/>
        <v>7.9706457103689218E-2</v>
      </c>
      <c r="D153" s="10">
        <v>2032974</v>
      </c>
      <c r="E153" s="11">
        <f t="shared" si="4"/>
        <v>-8.8858701376230878E-2</v>
      </c>
    </row>
    <row r="154" spans="1:5">
      <c r="A154" s="9">
        <v>45352</v>
      </c>
      <c r="B154" s="16">
        <v>34928185.049309999</v>
      </c>
      <c r="C154" s="11">
        <f t="shared" si="5"/>
        <v>0.14612577845627323</v>
      </c>
      <c r="D154" s="10">
        <v>2191490</v>
      </c>
      <c r="E154" s="11">
        <f t="shared" si="4"/>
        <v>7.7972467921380198E-2</v>
      </c>
    </row>
    <row r="155" spans="1:5">
      <c r="A155" s="9">
        <v>45383</v>
      </c>
      <c r="B155" s="16">
        <v>31675832.062089998</v>
      </c>
      <c r="C155" s="11">
        <f t="shared" si="5"/>
        <v>-9.3115430493410367E-2</v>
      </c>
      <c r="D155" s="10">
        <v>2033364</v>
      </c>
      <c r="E155" s="11">
        <f t="shared" si="4"/>
        <v>-7.2154561508380149E-2</v>
      </c>
    </row>
    <row r="156" spans="1:5">
      <c r="A156" s="9">
        <v>45413</v>
      </c>
      <c r="B156" s="16">
        <v>33174091.151849996</v>
      </c>
      <c r="C156" s="11">
        <f t="shared" si="5"/>
        <v>4.7299754804330199E-2</v>
      </c>
      <c r="D156" s="10">
        <v>2108403</v>
      </c>
      <c r="E156" s="11">
        <f t="shared" si="4"/>
        <v>3.6903869646556148E-2</v>
      </c>
    </row>
    <row r="157" spans="1:5">
      <c r="A157" s="9">
        <v>45444</v>
      </c>
      <c r="B157" s="16">
        <v>35698129.661059998</v>
      </c>
      <c r="C157" s="11">
        <f t="shared" si="5"/>
        <v>7.6084631758457241E-2</v>
      </c>
      <c r="D157" s="10">
        <v>1994502</v>
      </c>
      <c r="E157" s="11">
        <f t="shared" si="4"/>
        <v>-5.4022404635166998E-2</v>
      </c>
    </row>
    <row r="158" spans="1:5">
      <c r="A158" s="9">
        <v>45474</v>
      </c>
      <c r="B158" s="16">
        <v>38178827.634930007</v>
      </c>
      <c r="C158" s="11">
        <f t="shared" si="5"/>
        <v>6.9490978867052189E-2</v>
      </c>
      <c r="D158" s="10">
        <v>2004963</v>
      </c>
      <c r="E158" s="11">
        <f t="shared" si="4"/>
        <v>5.2449182803526893E-3</v>
      </c>
    </row>
    <row r="159" spans="1:5">
      <c r="A159" s="9">
        <v>45505</v>
      </c>
      <c r="B159" s="16">
        <v>39117644.886079997</v>
      </c>
      <c r="C159" s="11">
        <f t="shared" si="5"/>
        <v>2.4589996846604605E-2</v>
      </c>
      <c r="D159" s="10">
        <v>1948989</v>
      </c>
      <c r="E159" s="11">
        <f t="shared" si="4"/>
        <v>-2.7917722172429119E-2</v>
      </c>
    </row>
    <row r="160" spans="1:5">
      <c r="A160" s="9">
        <v>45536</v>
      </c>
      <c r="B160" s="16">
        <v>36990447.268049993</v>
      </c>
      <c r="C160" s="11">
        <f t="shared" si="5"/>
        <v>-5.4379491000159035E-2</v>
      </c>
      <c r="D160" s="10">
        <v>1799198</v>
      </c>
      <c r="E160" s="11">
        <f t="shared" si="4"/>
        <v>-7.6855744183266295E-2</v>
      </c>
    </row>
    <row r="161" spans="1:5">
      <c r="A161" s="9">
        <v>45566</v>
      </c>
      <c r="B161" s="16">
        <v>38357021.814349994</v>
      </c>
      <c r="C161" s="11">
        <f t="shared" si="5"/>
        <v>3.6943985467306366E-2</v>
      </c>
      <c r="D161" s="10">
        <v>1881326</v>
      </c>
      <c r="E161" s="11">
        <f t="shared" si="4"/>
        <v>4.5647004943313634E-2</v>
      </c>
    </row>
    <row r="162" spans="1:5">
      <c r="A162" s="9">
        <v>45597</v>
      </c>
      <c r="B162" s="16">
        <v>41269743.450079992</v>
      </c>
      <c r="C162" s="11">
        <f t="shared" si="5"/>
        <v>7.593711654225202E-2</v>
      </c>
      <c r="D162" s="10">
        <v>1817953</v>
      </c>
      <c r="E162" s="11">
        <f t="shared" si="4"/>
        <v>-3.3685283677576346E-2</v>
      </c>
    </row>
    <row r="163" spans="1:5">
      <c r="A163" s="9">
        <v>45627</v>
      </c>
      <c r="B163" s="16">
        <v>49936971.425300002</v>
      </c>
      <c r="C163" s="11">
        <f t="shared" si="5"/>
        <v>0.21001409872353374</v>
      </c>
      <c r="D163" s="10">
        <v>1983942</v>
      </c>
      <c r="E163" s="11">
        <f t="shared" si="4"/>
        <v>9.1305440789723386E-2</v>
      </c>
    </row>
    <row r="164" spans="1:5">
      <c r="A164" s="9">
        <v>45658</v>
      </c>
      <c r="B164" s="16">
        <v>42262647.449550003</v>
      </c>
      <c r="C164" s="11">
        <f t="shared" si="5"/>
        <v>-0.15368020439985852</v>
      </c>
      <c r="D164" s="10">
        <v>1790434</v>
      </c>
      <c r="E164" s="11">
        <f t="shared" si="4"/>
        <v>-9.7537125581292197E-2</v>
      </c>
    </row>
    <row r="165" spans="1:5">
      <c r="A165" s="9">
        <v>45689</v>
      </c>
      <c r="B165" s="16">
        <v>39851398.205940008</v>
      </c>
      <c r="C165" s="11">
        <f t="shared" si="5"/>
        <v>-5.705390904553162E-2</v>
      </c>
      <c r="D165" s="10">
        <v>1640686</v>
      </c>
      <c r="E165" s="11">
        <f t="shared" si="4"/>
        <v>-8.3637821891228606E-2</v>
      </c>
    </row>
    <row r="166" spans="1:5">
      <c r="A166" s="9">
        <v>45717</v>
      </c>
      <c r="B166" s="16">
        <v>44556694.232689992</v>
      </c>
      <c r="C166" s="11">
        <f t="shared" si="5"/>
        <v>0.11807103987755793</v>
      </c>
      <c r="D166" s="10">
        <v>1826985</v>
      </c>
      <c r="E166" s="11">
        <f t="shared" si="4"/>
        <v>0.11354945431362247</v>
      </c>
    </row>
    <row r="167" spans="1:5">
      <c r="A167" s="9">
        <v>45748</v>
      </c>
      <c r="B167" s="16">
        <v>43109927.119049996</v>
      </c>
      <c r="C167" s="11">
        <f t="shared" si="5"/>
        <v>-3.2470252530057385E-2</v>
      </c>
      <c r="D167" s="10">
        <v>1791766</v>
      </c>
      <c r="E167" s="11">
        <f t="shared" si="4"/>
        <v>-1.9277115028311673E-2</v>
      </c>
    </row>
    <row r="168" spans="1:5">
      <c r="A168" s="9">
        <v>45778</v>
      </c>
      <c r="B168" s="16">
        <v>42277652.158340007</v>
      </c>
      <c r="C168" s="11">
        <f t="shared" si="5"/>
        <v>-1.9305877238243164E-2</v>
      </c>
      <c r="D168" s="10">
        <v>1699567</v>
      </c>
      <c r="E168" s="11">
        <f t="shared" si="4"/>
        <v>-5.1457054101930723E-2</v>
      </c>
    </row>
    <row r="169" spans="1:5">
      <c r="A169" s="9">
        <v>45809</v>
      </c>
      <c r="B169" s="16">
        <v>42617973.185499988</v>
      </c>
      <c r="C169" s="11">
        <f t="shared" si="5"/>
        <v>8.0496671358522252E-3</v>
      </c>
      <c r="D169" s="10">
        <v>1681162</v>
      </c>
      <c r="E169" s="11">
        <f t="shared" si="4"/>
        <v>-1.0829228856526398E-2</v>
      </c>
    </row>
    <row r="170" spans="1:5">
      <c r="A170" s="9">
        <v>45839</v>
      </c>
      <c r="B170" s="16">
        <v>44698796.570969999</v>
      </c>
      <c r="C170" s="11">
        <f t="shared" si="5"/>
        <v>4.8825019819994014E-2</v>
      </c>
      <c r="D170" s="10">
        <v>1745586</v>
      </c>
      <c r="E170" s="11">
        <f t="shared" si="4"/>
        <v>3.8321113610704977E-2</v>
      </c>
    </row>
    <row r="171" spans="1:5">
      <c r="A171" s="9">
        <v>45870</v>
      </c>
      <c r="B171" s="16">
        <v>44750735.148680001</v>
      </c>
      <c r="C171" s="11">
        <f t="shared" si="5"/>
        <v>1.1619681444339958E-3</v>
      </c>
      <c r="D171" s="10">
        <v>1729602</v>
      </c>
      <c r="E171" s="11">
        <f t="shared" si="4"/>
        <v>-9.1568103777184273E-3</v>
      </c>
    </row>
    <row r="172" spans="1:5">
      <c r="A172" s="9">
        <v>45901</v>
      </c>
      <c r="B172" s="16">
        <v>42396916.969479993</v>
      </c>
      <c r="C172" s="11">
        <f t="shared" si="5"/>
        <v>-5.2598424838824986E-2</v>
      </c>
      <c r="D172" s="10">
        <v>1638671</v>
      </c>
      <c r="E172" s="11">
        <f t="shared" si="4"/>
        <v>-5.2573366589539094E-2</v>
      </c>
    </row>
    <row r="173" spans="1:5">
      <c r="A173" s="9">
        <v>45931</v>
      </c>
      <c r="B173" s="16">
        <v>47257013.665200002</v>
      </c>
      <c r="C173" s="11">
        <f t="shared" si="5"/>
        <v>0.11463325739507468</v>
      </c>
      <c r="D173" s="10">
        <v>1710085</v>
      </c>
      <c r="E173" s="11">
        <f t="shared" si="4"/>
        <v>4.3580438050102796E-2</v>
      </c>
    </row>
    <row r="174" spans="1:5">
      <c r="A174" s="9">
        <v>45962</v>
      </c>
      <c r="B174" s="16">
        <v>47686156.585439987</v>
      </c>
      <c r="C174" s="11">
        <f t="shared" si="5"/>
        <v>9.0810418804776315E-3</v>
      </c>
      <c r="D174" s="10">
        <v>1668010</v>
      </c>
      <c r="E174" s="11">
        <f t="shared" si="4"/>
        <v>-2.4604040150051021E-2</v>
      </c>
    </row>
    <row r="175" spans="1:5">
      <c r="A175" s="9">
        <v>45992</v>
      </c>
      <c r="B175" s="16">
        <v>59533300.948110007</v>
      </c>
      <c r="C175" s="11">
        <f t="shared" si="5"/>
        <v>0.24843990816167616</v>
      </c>
      <c r="D175" s="10">
        <v>1831570</v>
      </c>
      <c r="E175" s="11">
        <f t="shared" si="4"/>
        <v>9.805696608533522E-2</v>
      </c>
    </row>
    <row r="176" spans="1:5">
      <c r="A176" s="9">
        <v>46023</v>
      </c>
      <c r="B176" s="16">
        <v>50363501.569850013</v>
      </c>
      <c r="C176" s="11">
        <f t="shared" si="5"/>
        <v>-0.15402806886607059</v>
      </c>
      <c r="D176" s="10">
        <v>1648461</v>
      </c>
      <c r="E176" s="11">
        <f t="shared" si="4"/>
        <v>-9.9973792975425455E-2</v>
      </c>
    </row>
    <row r="177" spans="1:5">
      <c r="A177" s="9">
        <v>46054</v>
      </c>
      <c r="B177" s="16">
        <v>47927287.283220008</v>
      </c>
      <c r="C177" s="11">
        <f t="shared" si="5"/>
        <v>-4.8372615300609649E-2</v>
      </c>
      <c r="D177" s="10">
        <v>1554906</v>
      </c>
      <c r="E177" s="11">
        <f t="shared" si="4"/>
        <v>-5.6752935010291418E-2</v>
      </c>
    </row>
    <row r="178" spans="1:5">
      <c r="A178" s="9">
        <v>46082</v>
      </c>
      <c r="B178" s="16">
        <v>51673701.604679994</v>
      </c>
      <c r="C178" s="11">
        <f t="shared" si="5"/>
        <v>7.8168712101752039E-2</v>
      </c>
      <c r="D178" s="10">
        <v>1658776</v>
      </c>
      <c r="E178" s="11">
        <f t="shared" si="4"/>
        <v>6.680146581208124E-2</v>
      </c>
    </row>
    <row r="179" spans="1:5">
      <c r="B179" s="16"/>
      <c r="D179" s="10"/>
    </row>
    <row r="180" spans="1:5">
      <c r="A180" s="17" t="s">
        <v>7</v>
      </c>
    </row>
    <row r="181" spans="1:5">
      <c r="A181" s="18" t="s">
        <v>8</v>
      </c>
    </row>
  </sheetData>
  <mergeCells count="1">
    <mergeCell ref="A5:E5"/>
  </mergeCells>
  <hyperlinks>
    <hyperlink ref="F28" location="'Ventas de Supermercado2'!A1" display="Desagregado 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Ventas en supermercado 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2023-11-13T13:06:15Z</dcterms:created>
  <dcterms:modified xsi:type="dcterms:W3CDTF">2026-06-05T11:48:41Z</dcterms:modified>
</cp:coreProperties>
</file>