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ERHP\Winword\INFORMATICA\ESTELA\WEB\Turismo\"/>
    </mc:Choice>
  </mc:AlternateContent>
  <bookViews>
    <workbookView xWindow="0" yWindow="0" windowWidth="28800" windowHeight="12435"/>
  </bookViews>
  <sheets>
    <sheet name="Hoja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/>
  <c r="D23" i="1"/>
  <c r="C23" i="1"/>
  <c r="I22" i="1"/>
  <c r="H22" i="1"/>
  <c r="G22" i="1"/>
  <c r="I21" i="1"/>
  <c r="H21" i="1"/>
  <c r="G21" i="1"/>
  <c r="I20" i="1"/>
  <c r="H20" i="1"/>
  <c r="G20" i="1"/>
  <c r="G19" i="1"/>
  <c r="I18" i="1"/>
  <c r="H18" i="1"/>
  <c r="G18" i="1"/>
  <c r="I17" i="1"/>
  <c r="H17" i="1"/>
  <c r="G17" i="1"/>
  <c r="I16" i="1"/>
  <c r="H16" i="1"/>
  <c r="G16" i="1"/>
  <c r="I15" i="1"/>
  <c r="H15" i="1"/>
  <c r="G15" i="1"/>
  <c r="I14" i="1"/>
  <c r="H14" i="1"/>
  <c r="G14" i="1"/>
  <c r="I13" i="1"/>
  <c r="H13" i="1"/>
  <c r="G13" i="1"/>
  <c r="I12" i="1"/>
  <c r="H12" i="1"/>
  <c r="G12" i="1"/>
</calcChain>
</file>

<file path=xl/sharedStrings.xml><?xml version="1.0" encoding="utf-8"?>
<sst xmlns="http://schemas.openxmlformats.org/spreadsheetml/2006/main" count="45" uniqueCount="36">
  <si>
    <t>Años</t>
  </si>
  <si>
    <t>Total</t>
  </si>
  <si>
    <t>Enero</t>
  </si>
  <si>
    <t>Julio</t>
  </si>
  <si>
    <t>Mayo</t>
  </si>
  <si>
    <t>%</t>
  </si>
  <si>
    <t>Visitantes</t>
  </si>
  <si>
    <t>Junio</t>
  </si>
  <si>
    <t xml:space="preserve">Mayo Junio </t>
  </si>
  <si>
    <t>COVID-19</t>
  </si>
  <si>
    <t>COVID-20</t>
  </si>
  <si>
    <t>Total 10 años</t>
  </si>
  <si>
    <t>Evolución temporal de la afluencia a los complejos termales (2013-2023) muestra patrones claros de estacionalidad y comportamiento de la demanda:</t>
  </si>
  <si>
    <t>Período</t>
  </si>
  <si>
    <t>Rango habitual (%)</t>
  </si>
  <si>
    <t>Comportamiento en 2020</t>
  </si>
  <si>
    <t>Tendencia post-2020 (2021-2023)</t>
  </si>
  <si>
    <t>14,0% – 18,0%</t>
  </si>
  <si>
    <t>Pico anómalo (~43,0%)</t>
  </si>
  <si>
    <t>Caída inicial (10,3%) y recuperación a ~16,2%</t>
  </si>
  <si>
    <t>6,0% – 9,3%</t>
  </si>
  <si>
    <t>Cierre total (0,0%)</t>
  </si>
  <si>
    <t>Rebote rápido a valores promedio (~8,3%)</t>
  </si>
  <si>
    <t>Mayo-Junio</t>
  </si>
  <si>
    <t>1,5% – 4,2%</t>
  </si>
  <si>
    <t>Recuperación gradual hasta ~4,0%</t>
  </si>
  <si>
    <t>El gráfico refleja la distribución porcentual anual de visitantes en tres momentos clave del año entre 2013 y 2023, donde se observan patrones de estacionalidad marcados y una fuerte anomalía provocada por el contexto de 2020.</t>
  </si>
  <si>
    <t>Comportamiento por período</t>
  </si>
  <si>
    <t>Conclusiones</t>
  </si>
  <si>
    <t>Evolución temporal de la afluencia a complejos termales. Serie 2013-2023.</t>
  </si>
  <si>
    <r>
      <t>Enero (Temporada estival):</t>
    </r>
    <r>
      <rPr>
        <sz val="10"/>
        <color rgb="FF1F1F1F"/>
        <rFont val="Avenir Next LT Pro Light+"/>
      </rPr>
      <t xml:space="preserve"> Se posiciona consistentemente como el mes de mayor afluencia relativa a lo largo de toda la serie, oscilando habitualmente entre el </t>
    </r>
    <r>
      <rPr>
        <b/>
        <sz val="10"/>
        <color rgb="FF1F1F1F"/>
        <rFont val="Avenir Next LT Pro Light+"/>
      </rPr>
      <t>14% y el 18%</t>
    </r>
    <r>
      <rPr>
        <sz val="10"/>
        <color rgb="FF1F1F1F"/>
        <rFont val="Avenir Next LT Pro Light+"/>
      </rPr>
      <t xml:space="preserve">. En </t>
    </r>
    <r>
      <rPr>
        <b/>
        <sz val="10"/>
        <color rgb="FF1F1F1F"/>
        <rFont val="Avenir Next LT Pro Light+"/>
      </rPr>
      <t>2020 experimenta un pico atípico cercano al 43%</t>
    </r>
    <r>
      <rPr>
        <sz val="10"/>
        <color rgb="FF1F1F1F"/>
        <rFont val="Avenir Next LT Pro Light+"/>
      </rPr>
      <t xml:space="preserve">, atribuible a que enero operó con normalidad previo a las restricciones por la pandemia de COVID-19, concentrando casi la totalidad de las visitas registradas de ese año. En 2021 cae al </t>
    </r>
    <r>
      <rPr>
        <b/>
        <sz val="10"/>
        <color rgb="FF1F1F1F"/>
        <rFont val="Avenir Next LT Pro Light+"/>
      </rPr>
      <t>10%</t>
    </r>
    <r>
      <rPr>
        <sz val="10"/>
        <color rgb="FF1F1F1F"/>
        <rFont val="Avenir Next LT Pro Light+"/>
      </rPr>
      <t xml:space="preserve"> y recupera una tendencia alcista hacia 2023 (</t>
    </r>
    <r>
      <rPr>
        <b/>
        <sz val="10"/>
        <color rgb="FF1F1F1F"/>
        <rFont val="Avenir Next LT Pro Light+"/>
      </rPr>
      <t>~16%</t>
    </r>
    <r>
      <rPr>
        <sz val="10"/>
        <color rgb="FF1F1F1F"/>
        <rFont val="Avenir Next LT Pro Light+"/>
      </rPr>
      <t>).</t>
    </r>
  </si>
  <si>
    <r>
      <t>Julio (Vacaciones de invierno):</t>
    </r>
    <r>
      <rPr>
        <sz val="10"/>
        <color rgb="FF1F1F1F"/>
        <rFont val="Avenir Next LT Pro Light+"/>
      </rPr>
      <t xml:space="preserve"> Representa el segundo pico de demanda anual, con valores estables entre el </t>
    </r>
    <r>
      <rPr>
        <b/>
        <sz val="10"/>
        <color rgb="FF1F1F1F"/>
        <rFont val="Avenir Next LT Pro Light+"/>
      </rPr>
      <t>6% y el 9%</t>
    </r>
    <r>
      <rPr>
        <sz val="10"/>
        <color rgb="FF1F1F1F"/>
        <rFont val="Avenir Next LT Pro Light+"/>
      </rPr>
      <t xml:space="preserve"> durante la mayor parte de la década. En </t>
    </r>
    <r>
      <rPr>
        <b/>
        <sz val="10"/>
        <color rgb="FF1F1F1F"/>
        <rFont val="Avenir Next LT Pro Light+"/>
      </rPr>
      <t>2020 cae al 0%</t>
    </r>
    <r>
      <rPr>
        <sz val="10"/>
        <color rgb="FF1F1F1F"/>
        <rFont val="Avenir Next LT Pro Light+"/>
      </rPr>
      <t xml:space="preserve"> debido al cierre total de la actividad turística durante el invierno de ese año, recuperando sus niveles habituales a partir de 2021-2022 (</t>
    </r>
    <r>
      <rPr>
        <b/>
        <sz val="10"/>
        <color rgb="FF1F1F1F"/>
        <rFont val="Avenir Next LT Pro Light+"/>
      </rPr>
      <t>~8%</t>
    </r>
    <r>
      <rPr>
        <sz val="10"/>
        <color rgb="FF1F1F1F"/>
        <rFont val="Avenir Next LT Pro Light+"/>
      </rPr>
      <t>).</t>
    </r>
  </si>
  <si>
    <r>
      <t>Mayo - Junio (Temporada baja / Otoño):</t>
    </r>
    <r>
      <rPr>
        <sz val="10"/>
        <color rgb="FF1F1F1F"/>
        <rFont val="Avenir Next LT Pro Light+"/>
      </rPr>
      <t xml:space="preserve"> Se mantiene de forma constante como el período de menor demanda, fluctuando entre el </t>
    </r>
    <r>
      <rPr>
        <b/>
        <sz val="10"/>
        <color rgb="FF1F1F1F"/>
        <rFont val="Avenir Next LT Pro Light+"/>
      </rPr>
      <t>1,5% y el 4%</t>
    </r>
    <r>
      <rPr>
        <sz val="10"/>
        <color rgb="FF1F1F1F"/>
        <rFont val="Avenir Next LT Pro Light+"/>
      </rPr>
      <t xml:space="preserve">. Al igual que julio, registra </t>
    </r>
    <r>
      <rPr>
        <b/>
        <sz val="10"/>
        <color rgb="FF1F1F1F"/>
        <rFont val="Avenir Next LT Pro Light+"/>
      </rPr>
      <t>0% en 2020</t>
    </r>
    <r>
      <rPr>
        <sz val="10"/>
        <color rgb="FF1F1F1F"/>
        <rFont val="Avenir Next LT Pro Light+"/>
      </rPr>
      <t xml:space="preserve"> y muestra una lenta recuperación en 2021 (</t>
    </r>
    <r>
      <rPr>
        <b/>
        <sz val="10"/>
        <color rgb="FF1F1F1F"/>
        <rFont val="Avenir Next LT Pro Light+"/>
      </rPr>
      <t>&lt;1%</t>
    </r>
    <r>
      <rPr>
        <sz val="10"/>
        <color rgb="FF1F1F1F"/>
        <rFont val="Avenir Next LT Pro Light+"/>
      </rPr>
      <t xml:space="preserve">), normalizándose hacia 2022-2023 en torno al </t>
    </r>
    <r>
      <rPr>
        <b/>
        <sz val="10"/>
        <color rgb="FF1F1F1F"/>
        <rFont val="Avenir Next LT Pro Light+"/>
      </rPr>
      <t>4%</t>
    </r>
    <r>
      <rPr>
        <sz val="10"/>
        <color rgb="FF1F1F1F"/>
        <rFont val="Avenir Next LT Pro Light+"/>
      </rPr>
      <t>.</t>
    </r>
  </si>
  <si>
    <r>
      <t>Predominio del turismo de verano:</t>
    </r>
    <r>
      <rPr>
        <sz val="10"/>
        <color rgb="FF1F1F1F"/>
        <rFont val="Avenir Next LT Pro Light+"/>
      </rPr>
      <t xml:space="preserve"> A pesar de que los complejos termales suelen asociarse al clima frío, enero lidera sistemáticamente la captación de visitantes frente a julio, impulsado por las vacaciones largas de verano y la reconversión de muchos complejos hacia parques acuáticos y recreativos.</t>
    </r>
  </si>
  <si>
    <r>
      <t>Impacto y distorsión de la pandemia:</t>
    </r>
    <r>
      <rPr>
        <sz val="10"/>
        <color rgb="FF1F1F1F"/>
        <rFont val="Avenir Next LT Pro Light+"/>
      </rPr>
      <t xml:space="preserve"> El año 2020 distorsiona la serie porcentual al computar únicamente la afluencia de los meses previos al confinamiento (enero-febrero), lo que anuló la actividad invernal (0%) y sobreponderó artificialmente la participación de enero.</t>
    </r>
  </si>
  <si>
    <r>
      <t>Estabilidad y resiliencia:</t>
    </r>
    <r>
      <rPr>
        <sz val="10"/>
        <color rgb="FF1F1F1F"/>
        <rFont val="Avenir Next LT Pro Light+"/>
      </rPr>
      <t xml:space="preserve"> Para el bienio 2022-2023, los tres períodos retornan a sus rangos históricos previos a 2019, mostrando una estructura de estacionalidad predecible.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</si>
</sst>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venir Next LT Pro Light+"/>
    </font>
    <font>
      <b/>
      <sz val="10"/>
      <color theme="1"/>
      <name val="Avenir Next LT Pro Light+"/>
    </font>
    <font>
      <b/>
      <sz val="10"/>
      <color rgb="FF000000"/>
      <name val="Avenir Next LT Pro Light+"/>
    </font>
    <font>
      <sz val="10"/>
      <color rgb="FF000000"/>
      <name val="Avenir Next LT Pro Light+"/>
    </font>
    <font>
      <sz val="10"/>
      <color theme="1"/>
      <name val="Avenir Next LT Pro Light+"/>
    </font>
    <font>
      <sz val="10"/>
      <color rgb="FF1F1F1F"/>
      <name val="Avenir Next LT Pro Light+"/>
    </font>
    <font>
      <b/>
      <sz val="10"/>
      <color rgb="FF1F1F1F"/>
      <name val="Avenir Next LT Pro Light+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C4C7C5"/>
      </left>
      <right style="medium">
        <color rgb="FFC4C7C5"/>
      </right>
      <top style="medium">
        <color rgb="FFC4C7C5"/>
      </top>
      <bottom style="medium">
        <color rgb="FFC4C7C5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/>
    </xf>
    <xf numFmtId="3" fontId="4" fillId="2" borderId="3" xfId="1" applyNumberFormat="1" applyFont="1" applyFill="1" applyBorder="1" applyAlignment="1">
      <alignment horizontal="center" vertical="center"/>
    </xf>
    <xf numFmtId="3" fontId="5" fillId="2" borderId="3" xfId="1" applyNumberFormat="1" applyFont="1" applyFill="1" applyBorder="1" applyAlignment="1">
      <alignment horizontal="center" vertical="center"/>
    </xf>
    <xf numFmtId="3" fontId="5" fillId="2" borderId="0" xfId="1" applyNumberFormat="1" applyFont="1" applyFill="1" applyBorder="1" applyAlignment="1">
      <alignment horizontal="center" vertical="center"/>
    </xf>
    <xf numFmtId="3" fontId="5" fillId="2" borderId="2" xfId="1" applyNumberFormat="1" applyFont="1" applyFill="1" applyBorder="1" applyAlignment="1">
      <alignment horizontal="center" vertical="center"/>
    </xf>
    <xf numFmtId="0" fontId="2" fillId="2" borderId="2" xfId="1" applyNumberFormat="1" applyFont="1" applyFill="1" applyBorder="1" applyAlignment="1">
      <alignment horizontal="center" vertical="center"/>
    </xf>
    <xf numFmtId="3" fontId="4" fillId="2" borderId="2" xfId="1" applyNumberFormat="1" applyFont="1" applyFill="1" applyBorder="1" applyAlignment="1">
      <alignment horizontal="center" vertical="center"/>
    </xf>
    <xf numFmtId="165" fontId="5" fillId="2" borderId="2" xfId="1" applyNumberFormat="1" applyFont="1" applyFill="1" applyBorder="1" applyAlignment="1">
      <alignment horizontal="center" vertical="center"/>
    </xf>
    <xf numFmtId="165" fontId="5" fillId="2" borderId="0" xfId="1" applyNumberFormat="1" applyFont="1" applyFill="1" applyBorder="1" applyAlignment="1">
      <alignment horizontal="center" vertical="center"/>
    </xf>
    <xf numFmtId="0" fontId="6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horizontal="center" vertical="center"/>
    </xf>
    <xf numFmtId="0" fontId="6" fillId="0" borderId="0" xfId="0" applyFont="1" applyBorder="1"/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indent="1"/>
    </xf>
    <xf numFmtId="0" fontId="8" fillId="0" borderId="4" xfId="0" applyFont="1" applyBorder="1" applyAlignment="1">
      <alignment horizontal="left" vertical="center" wrapText="1" indent="1" readingOrder="1"/>
    </xf>
    <xf numFmtId="0" fontId="7" fillId="0" borderId="4" xfId="0" applyFont="1" applyBorder="1" applyAlignment="1">
      <alignment horizontal="left" vertical="center" wrapText="1" indent="1" readingOrder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AR" sz="1200" b="1"/>
              <a:t>Evolución</a:t>
            </a:r>
            <a:r>
              <a:rPr lang="es-AR" sz="1200" b="1" baseline="0"/>
              <a:t> temporal de la afluencia a complejos termales </a:t>
            </a:r>
          </a:p>
          <a:p>
            <a:pPr>
              <a:defRPr/>
            </a:pPr>
            <a:r>
              <a:rPr lang="es-AR" sz="1200" b="1" baseline="0"/>
              <a:t>2013-2023</a:t>
            </a:r>
            <a:endParaRPr lang="es-AR" sz="1200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Hoja1!$G$10:$G$11</c:f>
              <c:strCache>
                <c:ptCount val="2"/>
                <c:pt idx="0">
                  <c:v>%</c:v>
                </c:pt>
                <c:pt idx="1">
                  <c:v>Enero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Hoja1!$B$12:$B$22</c15:sqref>
                  </c15:fullRef>
                </c:ext>
              </c:extLst>
              <c:f>Hoja1!$B$12:$B$22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'[1]Mayor afluencia Julio-Enero'!$F$56:$F$68</c15:sqref>
                  </c15:fullRef>
                </c:ext>
              </c:extLst>
              <c:f>'[1]Mayor afluencia Julio-Enero'!$F$56:$F$66</c:f>
              <c:numCache>
                <c:formatCode>General</c:formatCode>
                <c:ptCount val="11"/>
                <c:pt idx="0">
                  <c:v>17.720624625563282</c:v>
                </c:pt>
                <c:pt idx="1">
                  <c:v>14.164499103512714</c:v>
                </c:pt>
                <c:pt idx="2">
                  <c:v>16.014822250693019</c:v>
                </c:pt>
                <c:pt idx="3">
                  <c:v>13.683488499707028</c:v>
                </c:pt>
                <c:pt idx="4">
                  <c:v>17.287681487502958</c:v>
                </c:pt>
                <c:pt idx="5">
                  <c:v>18.082381148968388</c:v>
                </c:pt>
                <c:pt idx="6">
                  <c:v>13.815255754176603</c:v>
                </c:pt>
                <c:pt idx="7">
                  <c:v>42.92217726016581</c:v>
                </c:pt>
                <c:pt idx="8">
                  <c:v>10.359536202122372</c:v>
                </c:pt>
                <c:pt idx="9">
                  <c:v>13.662809179627246</c:v>
                </c:pt>
                <c:pt idx="10">
                  <c:v>16.328365824021109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'[1]Mayor afluencia Julio-Enero'!$G$54:$G$55</c:f>
              <c:strCache>
                <c:ptCount val="1"/>
                <c:pt idx="0">
                  <c:v>% Julio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Hoja1!$B$12:$B$22</c15:sqref>
                  </c15:fullRef>
                </c:ext>
              </c:extLst>
              <c:f>Hoja1!$B$12:$B$22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'[1]Mayor afluencia Julio-Enero'!$G$56:$G$68</c15:sqref>
                  </c15:fullRef>
                </c:ext>
              </c:extLst>
              <c:f>'[1]Mayor afluencia Julio-Enero'!$G$56:$G$66</c:f>
              <c:numCache>
                <c:formatCode>General</c:formatCode>
                <c:ptCount val="11"/>
                <c:pt idx="0">
                  <c:v>8.8047979995311394</c:v>
                </c:pt>
                <c:pt idx="1">
                  <c:v>7.8820172226571374</c:v>
                </c:pt>
                <c:pt idx="2">
                  <c:v>9.3230955721299473</c:v>
                </c:pt>
                <c:pt idx="3">
                  <c:v>6.2139714841097851</c:v>
                </c:pt>
                <c:pt idx="4">
                  <c:v>8.6346120206208905</c:v>
                </c:pt>
                <c:pt idx="5">
                  <c:v>7.8320721961268944</c:v>
                </c:pt>
                <c:pt idx="6">
                  <c:v>8.5802076267691554</c:v>
                </c:pt>
                <c:pt idx="7">
                  <c:v>0</c:v>
                </c:pt>
                <c:pt idx="8">
                  <c:v>7.2777193041315336</c:v>
                </c:pt>
                <c:pt idx="9">
                  <c:v>8.256296667365028</c:v>
                </c:pt>
                <c:pt idx="10">
                  <c:v>8.4147003797150344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'[1]Mayor afluencia Julio-Enero'!$H$54:$H$55</c:f>
              <c:strCache>
                <c:ptCount val="1"/>
                <c:pt idx="0">
                  <c:v>% Mayo Junio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Hoja1!$B$12:$B$22</c15:sqref>
                  </c15:fullRef>
                </c:ext>
              </c:extLst>
              <c:f>Hoja1!$B$12:$B$22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'[1]Mayor afluencia Julio-Enero'!$H$56:$H$68</c15:sqref>
                  </c15:fullRef>
                </c:ext>
              </c:extLst>
              <c:f>'[1]Mayor afluencia Julio-Enero'!$H$56:$H$66</c:f>
              <c:numCache>
                <c:formatCode>General</c:formatCode>
                <c:ptCount val="11"/>
                <c:pt idx="0">
                  <c:v>4.2127386627074053</c:v>
                </c:pt>
                <c:pt idx="1">
                  <c:v>3.3696377614153317</c:v>
                </c:pt>
                <c:pt idx="2">
                  <c:v>3.1139443610914568</c:v>
                </c:pt>
                <c:pt idx="3">
                  <c:v>1.5171272054241576</c:v>
                </c:pt>
                <c:pt idx="4">
                  <c:v>2.3199788028770465</c:v>
                </c:pt>
                <c:pt idx="5">
                  <c:v>2.1038377389089629</c:v>
                </c:pt>
                <c:pt idx="6">
                  <c:v>2.9658153222301964</c:v>
                </c:pt>
                <c:pt idx="7">
                  <c:v>0</c:v>
                </c:pt>
                <c:pt idx="8">
                  <c:v>0.82274890982843596</c:v>
                </c:pt>
                <c:pt idx="9">
                  <c:v>3.8252998296197145</c:v>
                </c:pt>
                <c:pt idx="10">
                  <c:v>4.104746999229266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9957656"/>
        <c:axId val="318910896"/>
      </c:lineChart>
      <c:catAx>
        <c:axId val="319957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318910896"/>
        <c:crosses val="autoZero"/>
        <c:auto val="1"/>
        <c:lblAlgn val="ctr"/>
        <c:lblOffset val="100"/>
        <c:noMultiLvlLbl val="0"/>
      </c:catAx>
      <c:valAx>
        <c:axId val="318910896"/>
        <c:scaling>
          <c:orientation val="minMax"/>
          <c:max val="4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 b="1"/>
                  <a:t>%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319957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12</xdr:row>
      <xdr:rowOff>38100</xdr:rowOff>
    </xdr:from>
    <xdr:ext cx="343765" cy="193963"/>
    <xdr:sp macro="" textlink="">
      <xdr:nvSpPr>
        <xdr:cNvPr id="2" name="1 CuadroTexto"/>
        <xdr:cNvSpPr txBox="1"/>
      </xdr:nvSpPr>
      <xdr:spPr>
        <a:xfrm>
          <a:off x="1619250" y="12115800"/>
          <a:ext cx="343765" cy="1939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es-AR" sz="700"/>
        </a:p>
      </xdr:txBody>
    </xdr:sp>
    <xdr:clientData/>
  </xdr:oneCellAnchor>
  <xdr:twoCellAnchor>
    <xdr:from>
      <xdr:col>10</xdr:col>
      <xdr:colOff>0</xdr:colOff>
      <xdr:row>8</xdr:row>
      <xdr:rowOff>0</xdr:rowOff>
    </xdr:from>
    <xdr:to>
      <xdr:col>19</xdr:col>
      <xdr:colOff>133351</xdr:colOff>
      <xdr:row>24</xdr:row>
      <xdr:rowOff>95250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114301</xdr:colOff>
      <xdr:row>0</xdr:row>
      <xdr:rowOff>76201</xdr:rowOff>
    </xdr:from>
    <xdr:to>
      <xdr:col>3</xdr:col>
      <xdr:colOff>504824</xdr:colOff>
      <xdr:row>6</xdr:row>
      <xdr:rowOff>71587</xdr:rowOff>
    </xdr:to>
    <xdr:pic>
      <xdr:nvPicPr>
        <xdr:cNvPr id="5" name="Imagen 4" descr="C:\Users\silviam\Downloads\logo-WEB cuadros y publicaciones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76201"/>
          <a:ext cx="2085973" cy="966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Sociodemografico\EPH\Silvia\Para%20Web\Para%20Web\Termas\Entre%20R&#237;os.%20Visitantes%20a%20Complejos%20Termales%20meses%20de%20mayor%20afluencia.%20Serie%202013-2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yor afluencia Julio-Enero"/>
    </sheetNames>
    <sheetDataSet>
      <sheetData sheetId="0">
        <row r="54">
          <cell r="F54" t="str">
            <v>%</v>
          </cell>
          <cell r="G54" t="str">
            <v>%</v>
          </cell>
          <cell r="H54" t="str">
            <v>%</v>
          </cell>
        </row>
        <row r="55">
          <cell r="G55" t="str">
            <v>Julio</v>
          </cell>
          <cell r="H55" t="str">
            <v xml:space="preserve">Mayo Junio </v>
          </cell>
        </row>
        <row r="56">
          <cell r="F56">
            <v>17.720624625563282</v>
          </cell>
          <cell r="G56">
            <v>8.8047979995311394</v>
          </cell>
          <cell r="H56">
            <v>4.2127386627074053</v>
          </cell>
        </row>
        <row r="57">
          <cell r="F57">
            <v>14.164499103512714</v>
          </cell>
          <cell r="G57">
            <v>7.8820172226571374</v>
          </cell>
          <cell r="H57">
            <v>3.3696377614153317</v>
          </cell>
        </row>
        <row r="58">
          <cell r="F58">
            <v>16.014822250693019</v>
          </cell>
          <cell r="G58">
            <v>9.3230955721299473</v>
          </cell>
          <cell r="H58">
            <v>3.1139443610914568</v>
          </cell>
        </row>
        <row r="59">
          <cell r="F59">
            <v>13.683488499707028</v>
          </cell>
          <cell r="G59">
            <v>6.2139714841097851</v>
          </cell>
          <cell r="H59">
            <v>1.5171272054241576</v>
          </cell>
        </row>
        <row r="60">
          <cell r="F60">
            <v>17.287681487502958</v>
          </cell>
          <cell r="G60">
            <v>8.6346120206208905</v>
          </cell>
          <cell r="H60">
            <v>2.3199788028770465</v>
          </cell>
        </row>
        <row r="61">
          <cell r="F61">
            <v>18.082381148968388</v>
          </cell>
          <cell r="G61">
            <v>7.8320721961268944</v>
          </cell>
          <cell r="H61">
            <v>2.1038377389089629</v>
          </cell>
        </row>
        <row r="62">
          <cell r="F62">
            <v>13.815255754176603</v>
          </cell>
          <cell r="G62">
            <v>8.5802076267691554</v>
          </cell>
          <cell r="H62">
            <v>2.9658153222301964</v>
          </cell>
        </row>
        <row r="63">
          <cell r="F63">
            <v>42.92217726016581</v>
          </cell>
          <cell r="G63" t="str">
            <v>COVID-19</v>
          </cell>
          <cell r="H63" t="str">
            <v>COVID-19</v>
          </cell>
        </row>
        <row r="64">
          <cell r="F64">
            <v>10.359536202122372</v>
          </cell>
          <cell r="G64">
            <v>7.2777193041315336</v>
          </cell>
          <cell r="H64">
            <v>0.82274890982843596</v>
          </cell>
        </row>
        <row r="65">
          <cell r="F65">
            <v>13.662809179627246</v>
          </cell>
          <cell r="G65">
            <v>8.256296667365028</v>
          </cell>
          <cell r="H65">
            <v>3.8252998296197145</v>
          </cell>
        </row>
        <row r="66">
          <cell r="F66">
            <v>16.328365824021109</v>
          </cell>
          <cell r="G66">
            <v>8.4147003797150344</v>
          </cell>
          <cell r="H66">
            <v>4.104746999229266</v>
          </cell>
        </row>
        <row r="67">
          <cell r="F67">
            <v>19.011725044588406</v>
          </cell>
          <cell r="G67">
            <v>8.7691027813471578</v>
          </cell>
          <cell r="H67">
            <v>2.5367168094583805</v>
          </cell>
        </row>
        <row r="68">
          <cell r="F68">
            <v>20.709532381332014</v>
          </cell>
          <cell r="G68">
            <v>7.5267915503086096</v>
          </cell>
          <cell r="H68">
            <v>3.2836808471287751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T47"/>
  <sheetViews>
    <sheetView showGridLines="0" tabSelected="1" workbookViewId="0">
      <selection activeCell="G24" sqref="G24"/>
    </sheetView>
  </sheetViews>
  <sheetFormatPr baseColWidth="10" defaultRowHeight="12.75"/>
  <cols>
    <col min="1" max="1" width="2.85546875" style="18" customWidth="1"/>
    <col min="2" max="2" width="14" style="18" customWidth="1"/>
    <col min="3" max="3" width="11.42578125" style="18"/>
    <col min="4" max="4" width="20.5703125" style="18" customWidth="1"/>
    <col min="5" max="5" width="16.5703125" style="18" customWidth="1"/>
    <col min="6" max="16384" width="11.42578125" style="18"/>
  </cols>
  <sheetData>
    <row r="9" spans="2:9" ht="45" customHeight="1">
      <c r="B9" s="1" t="s">
        <v>29</v>
      </c>
      <c r="C9" s="1"/>
      <c r="D9" s="1"/>
      <c r="E9" s="1"/>
      <c r="F9" s="1"/>
      <c r="G9" s="1"/>
      <c r="H9" s="1"/>
      <c r="I9" s="1"/>
    </row>
    <row r="10" spans="2:9">
      <c r="B10" s="2" t="s">
        <v>0</v>
      </c>
      <c r="C10" s="3" t="s">
        <v>1</v>
      </c>
      <c r="D10" s="4" t="s">
        <v>2</v>
      </c>
      <c r="E10" s="4" t="s">
        <v>3</v>
      </c>
      <c r="F10" s="5" t="s">
        <v>4</v>
      </c>
      <c r="G10" s="19" t="s">
        <v>5</v>
      </c>
      <c r="H10" s="19" t="s">
        <v>5</v>
      </c>
      <c r="I10" s="19" t="s">
        <v>5</v>
      </c>
    </row>
    <row r="11" spans="2:9">
      <c r="B11" s="6"/>
      <c r="C11" s="7" t="s">
        <v>6</v>
      </c>
      <c r="D11" s="1"/>
      <c r="E11" s="1"/>
      <c r="F11" s="8" t="s">
        <v>7</v>
      </c>
      <c r="G11" s="20" t="s">
        <v>2</v>
      </c>
      <c r="H11" s="20" t="s">
        <v>3</v>
      </c>
      <c r="I11" s="21" t="s">
        <v>8</v>
      </c>
    </row>
    <row r="12" spans="2:9">
      <c r="B12" s="9">
        <v>2013</v>
      </c>
      <c r="C12" s="10">
        <v>1228512</v>
      </c>
      <c r="D12" s="11">
        <v>217700</v>
      </c>
      <c r="E12" s="11">
        <v>108168</v>
      </c>
      <c r="F12" s="12">
        <v>51754</v>
      </c>
      <c r="G12" s="22">
        <f t="shared" ref="G12:G22" si="0">D12*100/C12</f>
        <v>17.720624625563282</v>
      </c>
      <c r="H12" s="22">
        <f t="shared" ref="H12:H18" si="1">E12*100/C12</f>
        <v>8.8047979995311394</v>
      </c>
      <c r="I12" s="23">
        <f>F12*100/C12</f>
        <v>4.2127386627074053</v>
      </c>
    </row>
    <row r="13" spans="2:9">
      <c r="B13" s="9">
        <v>2014</v>
      </c>
      <c r="C13" s="10">
        <v>1385965</v>
      </c>
      <c r="D13" s="11">
        <v>196315</v>
      </c>
      <c r="E13" s="11">
        <v>109242</v>
      </c>
      <c r="F13" s="13">
        <v>46702</v>
      </c>
      <c r="G13" s="23">
        <f t="shared" si="0"/>
        <v>14.164499103512714</v>
      </c>
      <c r="H13" s="23">
        <f t="shared" si="1"/>
        <v>7.8820172226571374</v>
      </c>
      <c r="I13" s="23">
        <f t="shared" ref="I13:I22" si="2">F13*100/C13</f>
        <v>3.3696377614153317</v>
      </c>
    </row>
    <row r="14" spans="2:9">
      <c r="B14" s="9">
        <v>2015</v>
      </c>
      <c r="C14" s="10">
        <v>1478318</v>
      </c>
      <c r="D14" s="11">
        <v>236750</v>
      </c>
      <c r="E14" s="11">
        <v>137825</v>
      </c>
      <c r="F14" s="13">
        <v>46034</v>
      </c>
      <c r="G14" s="23">
        <f t="shared" si="0"/>
        <v>16.014822250693019</v>
      </c>
      <c r="H14" s="23">
        <f t="shared" si="1"/>
        <v>9.3230955721299473</v>
      </c>
      <c r="I14" s="23">
        <f t="shared" si="2"/>
        <v>3.1139443610914568</v>
      </c>
    </row>
    <row r="15" spans="2:9">
      <c r="B15" s="9">
        <v>2016</v>
      </c>
      <c r="C15" s="10">
        <v>2150380</v>
      </c>
      <c r="D15" s="11">
        <v>294247</v>
      </c>
      <c r="E15" s="11">
        <v>133624</v>
      </c>
      <c r="F15" s="13">
        <v>32624</v>
      </c>
      <c r="G15" s="23">
        <f t="shared" si="0"/>
        <v>13.683488499707028</v>
      </c>
      <c r="H15" s="23">
        <f t="shared" si="1"/>
        <v>6.2139714841097851</v>
      </c>
      <c r="I15" s="23">
        <f t="shared" si="2"/>
        <v>1.5171272054241576</v>
      </c>
    </row>
    <row r="16" spans="2:9">
      <c r="B16" s="9">
        <v>2017</v>
      </c>
      <c r="C16" s="10">
        <v>1554928</v>
      </c>
      <c r="D16" s="11">
        <v>268811</v>
      </c>
      <c r="E16" s="11">
        <v>134262</v>
      </c>
      <c r="F16" s="13">
        <v>36074</v>
      </c>
      <c r="G16" s="23">
        <f t="shared" si="0"/>
        <v>17.287681487502958</v>
      </c>
      <c r="H16" s="23">
        <f t="shared" si="1"/>
        <v>8.6346120206208905</v>
      </c>
      <c r="I16" s="23">
        <f t="shared" si="2"/>
        <v>2.3199788028770465</v>
      </c>
    </row>
    <row r="17" spans="2:9">
      <c r="B17" s="9">
        <v>2018</v>
      </c>
      <c r="C17" s="10">
        <v>1487282</v>
      </c>
      <c r="D17" s="11">
        <v>268936</v>
      </c>
      <c r="E17" s="11">
        <v>116485</v>
      </c>
      <c r="F17" s="13">
        <v>31290</v>
      </c>
      <c r="G17" s="23">
        <f t="shared" si="0"/>
        <v>18.082381148968388</v>
      </c>
      <c r="H17" s="23">
        <f t="shared" si="1"/>
        <v>7.8320721961268944</v>
      </c>
      <c r="I17" s="23">
        <f t="shared" si="2"/>
        <v>2.1038377389089629</v>
      </c>
    </row>
    <row r="18" spans="2:9">
      <c r="B18" s="9">
        <v>2019</v>
      </c>
      <c r="C18" s="10">
        <v>1624646</v>
      </c>
      <c r="D18" s="11">
        <v>224449</v>
      </c>
      <c r="E18" s="11">
        <v>139398</v>
      </c>
      <c r="F18" s="13">
        <v>48184</v>
      </c>
      <c r="G18" s="23">
        <f t="shared" si="0"/>
        <v>13.815255754176603</v>
      </c>
      <c r="H18" s="23">
        <f t="shared" si="1"/>
        <v>8.5802076267691554</v>
      </c>
      <c r="I18" s="23">
        <f t="shared" si="2"/>
        <v>2.9658153222301964</v>
      </c>
    </row>
    <row r="19" spans="2:9">
      <c r="B19" s="9">
        <v>2020</v>
      </c>
      <c r="C19" s="10">
        <v>648448</v>
      </c>
      <c r="D19" s="11">
        <v>278328</v>
      </c>
      <c r="E19" s="24" t="s">
        <v>9</v>
      </c>
      <c r="F19" s="25" t="s">
        <v>10</v>
      </c>
      <c r="G19" s="23">
        <f t="shared" si="0"/>
        <v>42.92217726016581</v>
      </c>
      <c r="H19" s="26" t="s">
        <v>9</v>
      </c>
      <c r="I19" s="27" t="s">
        <v>9</v>
      </c>
    </row>
    <row r="20" spans="2:9">
      <c r="B20" s="9">
        <v>2021</v>
      </c>
      <c r="C20" s="10">
        <v>1281679</v>
      </c>
      <c r="D20" s="11">
        <v>132776</v>
      </c>
      <c r="E20" s="11">
        <v>93277</v>
      </c>
      <c r="F20" s="13">
        <v>10545</v>
      </c>
      <c r="G20" s="23">
        <f t="shared" si="0"/>
        <v>10.359536202122372</v>
      </c>
      <c r="H20" s="23">
        <f>E20*100/C20</f>
        <v>7.2777193041315336</v>
      </c>
      <c r="I20" s="23">
        <f t="shared" si="2"/>
        <v>0.82274890982843596</v>
      </c>
    </row>
    <row r="21" spans="2:9">
      <c r="B21" s="9">
        <v>2022</v>
      </c>
      <c r="C21" s="10">
        <v>2343581</v>
      </c>
      <c r="D21" s="11">
        <v>320199</v>
      </c>
      <c r="E21" s="11">
        <v>193493</v>
      </c>
      <c r="F21" s="13">
        <v>89649</v>
      </c>
      <c r="G21" s="23">
        <f t="shared" si="0"/>
        <v>13.662809179627246</v>
      </c>
      <c r="H21" s="23">
        <f>E21*100/C21</f>
        <v>8.256296667365028</v>
      </c>
      <c r="I21" s="23">
        <f t="shared" si="2"/>
        <v>3.8252998296197145</v>
      </c>
    </row>
    <row r="22" spans="2:9">
      <c r="B22" s="9">
        <v>2023</v>
      </c>
      <c r="C22" s="10">
        <v>2583253</v>
      </c>
      <c r="D22" s="11">
        <v>421803</v>
      </c>
      <c r="E22" s="11">
        <v>217373</v>
      </c>
      <c r="F22" s="13">
        <v>106036</v>
      </c>
      <c r="G22" s="23">
        <f t="shared" si="0"/>
        <v>16.328365824021109</v>
      </c>
      <c r="H22" s="23">
        <f>E22*100/C22</f>
        <v>8.4147003797150344</v>
      </c>
      <c r="I22" s="23">
        <f t="shared" si="2"/>
        <v>4.104746999229266</v>
      </c>
    </row>
    <row r="23" spans="2:9">
      <c r="B23" s="14" t="s">
        <v>11</v>
      </c>
      <c r="C23" s="15">
        <f>SUM(C12:C22)</f>
        <v>17766992</v>
      </c>
      <c r="D23" s="13">
        <f>SUM(D12:D22)</f>
        <v>2860314</v>
      </c>
      <c r="E23" s="13">
        <f>SUM(E12:E22)</f>
        <v>1383147</v>
      </c>
      <c r="F23" s="13">
        <f>SUM(F12:F22)</f>
        <v>498892</v>
      </c>
      <c r="G23" s="16">
        <v>16.745391468552594</v>
      </c>
      <c r="H23" s="27">
        <v>7.9</v>
      </c>
      <c r="I23" s="27">
        <v>2.8</v>
      </c>
    </row>
    <row r="24" spans="2:9">
      <c r="B24" s="28"/>
      <c r="D24" s="12"/>
      <c r="E24" s="12"/>
      <c r="F24" s="12"/>
      <c r="G24" s="12"/>
    </row>
    <row r="25" spans="2:9">
      <c r="D25" s="17"/>
      <c r="E25" s="17"/>
      <c r="F25" s="17"/>
      <c r="G25" s="12"/>
    </row>
    <row r="27" spans="2:9">
      <c r="B27" s="29" t="s">
        <v>12</v>
      </c>
    </row>
    <row r="29" spans="2:9">
      <c r="B29" s="30" t="s">
        <v>26</v>
      </c>
    </row>
    <row r="30" spans="2:9">
      <c r="B30" s="30"/>
    </row>
    <row r="31" spans="2:9">
      <c r="B31" s="31" t="s">
        <v>27</v>
      </c>
    </row>
    <row r="32" spans="2:9">
      <c r="B32" s="31"/>
    </row>
    <row r="33" spans="2:20" ht="44.25" customHeight="1">
      <c r="B33" s="32" t="s">
        <v>30</v>
      </c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</row>
    <row r="34" spans="2:20" ht="51.75" customHeight="1">
      <c r="B34" s="32" t="s">
        <v>31</v>
      </c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</row>
    <row r="35" spans="2:20">
      <c r="B35" s="32" t="s">
        <v>32</v>
      </c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</row>
    <row r="36" spans="2:20"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</row>
    <row r="37" spans="2:20"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</row>
    <row r="38" spans="2:20">
      <c r="B38" s="31" t="s">
        <v>28</v>
      </c>
    </row>
    <row r="39" spans="2:20" ht="36.75" customHeight="1">
      <c r="B39" s="32" t="s">
        <v>33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</row>
    <row r="40" spans="2:20" ht="37.5" customHeight="1">
      <c r="B40" s="32" t="s">
        <v>34</v>
      </c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</row>
    <row r="41" spans="2:20">
      <c r="B41" s="32" t="s">
        <v>35</v>
      </c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</row>
    <row r="42" spans="2:20">
      <c r="B42" s="34"/>
    </row>
    <row r="43" spans="2:20" ht="13.5" thickBot="1"/>
    <row r="44" spans="2:20" ht="39" thickBot="1">
      <c r="B44" s="35" t="s">
        <v>13</v>
      </c>
      <c r="C44" s="35" t="s">
        <v>14</v>
      </c>
      <c r="D44" s="35" t="s">
        <v>15</v>
      </c>
      <c r="E44" s="35" t="s">
        <v>16</v>
      </c>
    </row>
    <row r="45" spans="2:20" ht="51.75" thickBot="1">
      <c r="B45" s="35" t="s">
        <v>2</v>
      </c>
      <c r="C45" s="36" t="s">
        <v>17</v>
      </c>
      <c r="D45" s="36" t="s">
        <v>18</v>
      </c>
      <c r="E45" s="36" t="s">
        <v>19</v>
      </c>
    </row>
    <row r="46" spans="2:20" ht="39" thickBot="1">
      <c r="B46" s="35" t="s">
        <v>3</v>
      </c>
      <c r="C46" s="36" t="s">
        <v>20</v>
      </c>
      <c r="D46" s="36" t="s">
        <v>21</v>
      </c>
      <c r="E46" s="36" t="s">
        <v>22</v>
      </c>
    </row>
    <row r="47" spans="2:20" ht="39" thickBot="1">
      <c r="B47" s="35" t="s">
        <v>23</v>
      </c>
      <c r="C47" s="36" t="s">
        <v>24</v>
      </c>
      <c r="D47" s="36" t="s">
        <v>21</v>
      </c>
      <c r="E47" s="36" t="s">
        <v>25</v>
      </c>
    </row>
  </sheetData>
  <mergeCells count="10">
    <mergeCell ref="B35:T36"/>
    <mergeCell ref="B39:T39"/>
    <mergeCell ref="B40:T40"/>
    <mergeCell ref="B41:T41"/>
    <mergeCell ref="B9:I9"/>
    <mergeCell ref="B10:B11"/>
    <mergeCell ref="D10:D11"/>
    <mergeCell ref="E10:E11"/>
    <mergeCell ref="B33:T33"/>
    <mergeCell ref="B34:T3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Montaño</dc:creator>
  <cp:lastModifiedBy>Estela Diaz</cp:lastModifiedBy>
  <dcterms:created xsi:type="dcterms:W3CDTF">2026-08-21T12:37:20Z</dcterms:created>
  <dcterms:modified xsi:type="dcterms:W3CDTF">2026-09-02T11:22:38Z</dcterms:modified>
</cp:coreProperties>
</file>