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ERVERHP\Winword\INFORMATICA\ESTELA\WEB\series\2026\"/>
    </mc:Choice>
  </mc:AlternateContent>
  <bookViews>
    <workbookView xWindow="0" yWindow="0" windowWidth="28800" windowHeight="12435"/>
  </bookViews>
  <sheets>
    <sheet name="Valor Dólar" sheetId="26" r:id="rId1"/>
  </sheets>
  <externalReferences>
    <externalReference r:id="rId2"/>
  </externalReferenc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96" i="26" l="1"/>
  <c r="C196" i="26"/>
  <c r="E195" i="26"/>
  <c r="C195" i="26"/>
  <c r="E194" i="26"/>
  <c r="C194" i="26"/>
  <c r="E193" i="26"/>
  <c r="C193" i="26"/>
  <c r="E192" i="26"/>
  <c r="C192" i="26"/>
  <c r="E191" i="26"/>
  <c r="C191" i="26"/>
  <c r="E190" i="26"/>
  <c r="C190" i="26"/>
  <c r="E189" i="26"/>
  <c r="C189" i="26"/>
  <c r="E188" i="26"/>
  <c r="C188" i="26"/>
  <c r="E187" i="26"/>
  <c r="C187" i="26"/>
  <c r="E186" i="26"/>
  <c r="C186" i="26"/>
  <c r="E185" i="26"/>
  <c r="C185" i="26"/>
  <c r="E184" i="26"/>
  <c r="C184" i="26"/>
  <c r="E183" i="26"/>
  <c r="C183" i="26"/>
  <c r="E182" i="26"/>
  <c r="C182" i="26"/>
  <c r="E181" i="26"/>
  <c r="C181" i="26"/>
  <c r="E180" i="26"/>
  <c r="C180" i="26"/>
  <c r="E179" i="26"/>
  <c r="C179" i="26"/>
  <c r="E178" i="26"/>
  <c r="C178" i="26"/>
  <c r="E177" i="26"/>
  <c r="C177" i="26"/>
  <c r="E176" i="26"/>
  <c r="C176" i="26"/>
  <c r="E175" i="26"/>
  <c r="C175" i="26"/>
  <c r="E174" i="26"/>
  <c r="C174" i="26"/>
  <c r="E173" i="26"/>
  <c r="C173" i="26"/>
  <c r="E172" i="26"/>
  <c r="C172" i="26"/>
  <c r="E171" i="26"/>
  <c r="C171" i="26"/>
  <c r="E170" i="26"/>
  <c r="C170" i="26"/>
  <c r="E169" i="26"/>
  <c r="C169" i="26"/>
  <c r="E168" i="26"/>
  <c r="C168" i="26"/>
  <c r="E167" i="26"/>
  <c r="C167" i="26"/>
  <c r="E166" i="26"/>
  <c r="C166" i="26"/>
  <c r="E165" i="26"/>
  <c r="C165" i="26"/>
  <c r="E164" i="26"/>
  <c r="C164" i="26"/>
  <c r="E163" i="26"/>
  <c r="C163" i="26"/>
  <c r="E162" i="26"/>
  <c r="C162" i="26"/>
  <c r="E161" i="26"/>
  <c r="C161" i="26"/>
  <c r="E160" i="26"/>
  <c r="C160" i="26"/>
  <c r="E159" i="26"/>
  <c r="C159" i="26"/>
  <c r="E158" i="26"/>
  <c r="C158" i="26"/>
  <c r="E157" i="26"/>
  <c r="C157" i="26"/>
  <c r="E156" i="26"/>
  <c r="C156" i="26"/>
  <c r="E155" i="26"/>
  <c r="C155" i="26"/>
  <c r="E154" i="26"/>
  <c r="C154" i="26"/>
  <c r="E153" i="26"/>
  <c r="C153" i="26"/>
  <c r="E152" i="26"/>
  <c r="C152" i="26"/>
  <c r="E151" i="26"/>
  <c r="C151" i="26"/>
  <c r="E150" i="26"/>
  <c r="C150" i="26"/>
  <c r="E149" i="26"/>
  <c r="C149" i="26"/>
  <c r="E148" i="26"/>
  <c r="C148" i="26"/>
  <c r="E147" i="26"/>
  <c r="C147" i="26"/>
  <c r="E146" i="26"/>
  <c r="C146" i="26"/>
  <c r="E145" i="26"/>
  <c r="C145" i="26"/>
  <c r="E144" i="26"/>
  <c r="C144" i="26"/>
  <c r="E143" i="26"/>
  <c r="C143" i="26"/>
  <c r="E142" i="26"/>
  <c r="C142" i="26"/>
  <c r="E141" i="26"/>
  <c r="C141" i="26"/>
  <c r="E140" i="26"/>
  <c r="C140" i="26"/>
  <c r="E139" i="26"/>
  <c r="C139" i="26"/>
  <c r="E138" i="26"/>
  <c r="C138" i="26"/>
  <c r="E137" i="26"/>
  <c r="C137" i="26"/>
  <c r="E136" i="26"/>
  <c r="C136" i="26"/>
  <c r="E135" i="26"/>
  <c r="C135" i="26"/>
  <c r="E134" i="26"/>
  <c r="C134" i="26"/>
  <c r="E133" i="26"/>
  <c r="C133" i="26"/>
  <c r="E132" i="26"/>
  <c r="C132" i="26"/>
  <c r="E131" i="26"/>
  <c r="C131" i="26"/>
  <c r="E130" i="26"/>
  <c r="C130" i="26"/>
  <c r="E129" i="26"/>
  <c r="C129" i="26"/>
  <c r="E128" i="26"/>
  <c r="C128" i="26"/>
  <c r="E127" i="26"/>
  <c r="C127" i="26"/>
  <c r="E126" i="26"/>
  <c r="C126" i="26"/>
  <c r="E125" i="26"/>
  <c r="C125" i="26"/>
  <c r="E124" i="26"/>
  <c r="C124" i="26"/>
  <c r="E123" i="26"/>
  <c r="C123" i="26"/>
  <c r="E122" i="26"/>
  <c r="C122" i="26"/>
  <c r="E121" i="26"/>
  <c r="C121" i="26"/>
  <c r="E120" i="26"/>
  <c r="C120" i="26"/>
  <c r="E119" i="26"/>
  <c r="C119" i="26"/>
  <c r="E118" i="26"/>
  <c r="C118" i="26"/>
  <c r="E117" i="26"/>
  <c r="C117" i="26"/>
  <c r="E116" i="26"/>
  <c r="C116" i="26"/>
  <c r="E115" i="26"/>
  <c r="C115" i="26"/>
  <c r="E114" i="26"/>
  <c r="C114" i="26"/>
  <c r="E113" i="26"/>
  <c r="C113" i="26"/>
  <c r="E112" i="26"/>
  <c r="C112" i="26"/>
  <c r="E111" i="26"/>
  <c r="C111" i="26"/>
  <c r="E110" i="26"/>
  <c r="C110" i="26"/>
  <c r="E109" i="26"/>
  <c r="C109" i="26"/>
  <c r="E108" i="26"/>
  <c r="C108" i="26"/>
  <c r="E107" i="26"/>
  <c r="C107" i="26"/>
  <c r="E106" i="26"/>
  <c r="C106" i="26"/>
  <c r="E105" i="26"/>
  <c r="C105" i="26"/>
  <c r="E104" i="26"/>
  <c r="C104" i="26"/>
  <c r="E103" i="26"/>
  <c r="C103" i="26"/>
  <c r="E102" i="26"/>
  <c r="C102" i="26"/>
  <c r="E101" i="26"/>
  <c r="C101" i="26"/>
  <c r="E100" i="26"/>
  <c r="C100" i="26"/>
  <c r="E99" i="26"/>
  <c r="C99" i="26"/>
  <c r="E98" i="26"/>
  <c r="C98" i="26"/>
  <c r="E97" i="26"/>
  <c r="C97" i="26"/>
  <c r="E96" i="26"/>
  <c r="C96" i="26"/>
  <c r="E95" i="26"/>
  <c r="C95" i="26"/>
  <c r="E94" i="26"/>
  <c r="C94" i="26"/>
  <c r="E93" i="26"/>
  <c r="C93" i="26"/>
  <c r="E92" i="26"/>
  <c r="C92" i="26"/>
  <c r="E91" i="26"/>
  <c r="C91" i="26"/>
  <c r="E90" i="26"/>
  <c r="C90" i="26"/>
  <c r="E89" i="26"/>
  <c r="C89" i="26"/>
  <c r="E88" i="26"/>
  <c r="C88" i="26"/>
  <c r="E87" i="26"/>
  <c r="C87" i="26"/>
  <c r="E86" i="26"/>
  <c r="C86" i="26"/>
  <c r="E85" i="26"/>
  <c r="C85" i="26"/>
  <c r="E84" i="26"/>
  <c r="C84" i="26"/>
  <c r="E83" i="26"/>
  <c r="C83" i="26"/>
  <c r="E82" i="26"/>
  <c r="C82" i="26"/>
  <c r="E81" i="26"/>
  <c r="C81" i="26"/>
  <c r="E80" i="26"/>
  <c r="C80" i="26"/>
  <c r="E79" i="26"/>
  <c r="C79" i="26"/>
  <c r="E78" i="26"/>
  <c r="C78" i="26"/>
  <c r="E77" i="26"/>
  <c r="C77" i="26"/>
  <c r="E76" i="26"/>
  <c r="C76" i="26"/>
  <c r="E75" i="26"/>
  <c r="C75" i="26"/>
  <c r="E74" i="26"/>
  <c r="C74" i="26"/>
  <c r="E73" i="26"/>
  <c r="C73" i="26"/>
  <c r="E72" i="26"/>
  <c r="C72" i="26"/>
  <c r="E71" i="26"/>
  <c r="C71" i="26"/>
  <c r="E70" i="26"/>
  <c r="C70" i="26"/>
  <c r="E69" i="26"/>
  <c r="C69" i="26"/>
  <c r="E68" i="26"/>
  <c r="C68" i="26"/>
  <c r="E67" i="26"/>
  <c r="C67" i="26"/>
  <c r="E66" i="26"/>
  <c r="C66" i="26"/>
  <c r="E65" i="26"/>
  <c r="C65" i="26"/>
  <c r="E64" i="26"/>
  <c r="C64" i="26"/>
  <c r="E63" i="26"/>
  <c r="C63" i="26"/>
  <c r="E62" i="26"/>
  <c r="C62" i="26"/>
  <c r="E61" i="26"/>
  <c r="C61" i="26"/>
  <c r="E60" i="26"/>
  <c r="C60" i="26"/>
  <c r="E59" i="26"/>
  <c r="C59" i="26"/>
  <c r="E58" i="26"/>
  <c r="C58" i="26"/>
  <c r="E57" i="26"/>
  <c r="C57" i="26"/>
  <c r="E56" i="26"/>
  <c r="C56" i="26"/>
  <c r="E55" i="26"/>
  <c r="C55" i="26"/>
  <c r="E54" i="26"/>
  <c r="C54" i="26"/>
  <c r="E53" i="26"/>
  <c r="C53" i="26"/>
  <c r="E52" i="26"/>
  <c r="C52" i="26"/>
  <c r="E51" i="26"/>
  <c r="C51" i="26"/>
  <c r="E50" i="26"/>
  <c r="C50" i="26"/>
  <c r="E49" i="26"/>
  <c r="C49" i="26"/>
  <c r="E48" i="26"/>
  <c r="C48" i="26"/>
  <c r="E47" i="26"/>
  <c r="C47" i="26"/>
  <c r="E46" i="26"/>
  <c r="C46" i="26"/>
  <c r="E45" i="26"/>
  <c r="C45" i="26"/>
  <c r="E44" i="26"/>
  <c r="C44" i="26"/>
  <c r="E43" i="26"/>
  <c r="C43" i="26"/>
  <c r="E42" i="26"/>
  <c r="C42" i="26"/>
  <c r="E41" i="26"/>
  <c r="C41" i="26"/>
  <c r="E40" i="26"/>
  <c r="C40" i="26"/>
  <c r="E39" i="26"/>
  <c r="C39" i="26"/>
  <c r="E38" i="26"/>
  <c r="C38" i="26"/>
  <c r="E37" i="26"/>
  <c r="C37" i="26"/>
  <c r="E36" i="26"/>
  <c r="C36" i="26"/>
  <c r="E35" i="26"/>
  <c r="C35" i="26"/>
  <c r="E34" i="26"/>
  <c r="C34" i="26"/>
  <c r="E33" i="26"/>
  <c r="C33" i="26"/>
  <c r="E32" i="26"/>
  <c r="C32" i="26"/>
  <c r="E31" i="26"/>
  <c r="C31" i="26"/>
  <c r="E30" i="26"/>
  <c r="C30" i="26"/>
  <c r="E29" i="26"/>
  <c r="C29" i="26"/>
  <c r="E28" i="26"/>
  <c r="C28" i="26"/>
  <c r="E27" i="26"/>
  <c r="C27" i="26"/>
  <c r="E26" i="26"/>
  <c r="C26" i="26"/>
  <c r="E25" i="26"/>
  <c r="C25" i="26"/>
  <c r="E24" i="26"/>
  <c r="C24" i="26"/>
  <c r="E23" i="26"/>
  <c r="C23" i="26"/>
  <c r="E22" i="26"/>
  <c r="C22" i="26"/>
  <c r="E21" i="26"/>
  <c r="C21" i="26"/>
  <c r="E20" i="26"/>
  <c r="C20" i="26"/>
  <c r="E19" i="26"/>
  <c r="C19" i="26"/>
  <c r="E18" i="26"/>
  <c r="C18" i="26"/>
  <c r="E17" i="26"/>
  <c r="C17" i="26"/>
  <c r="E16" i="26"/>
  <c r="C16" i="26"/>
  <c r="E15" i="26"/>
  <c r="C15" i="26"/>
  <c r="E14" i="26"/>
  <c r="C14" i="26"/>
  <c r="E13" i="26"/>
  <c r="C13" i="26"/>
  <c r="E12" i="26"/>
  <c r="C12" i="26"/>
  <c r="E11" i="26"/>
  <c r="C11" i="26"/>
  <c r="E10" i="26"/>
  <c r="C10" i="26"/>
</calcChain>
</file>

<file path=xl/sharedStrings.xml><?xml version="1.0" encoding="utf-8"?>
<sst xmlns="http://schemas.openxmlformats.org/spreadsheetml/2006/main" count="11" uniqueCount="9">
  <si>
    <t>COTIZACIÓN PROMEDIO MENSUAL DEL DÓLAR</t>
  </si>
  <si>
    <t>Mes</t>
  </si>
  <si>
    <t xml:space="preserve">Promedio
Compra </t>
  </si>
  <si>
    <t>Variación respecto
a mes anterior</t>
  </si>
  <si>
    <t>Promedio
Venta</t>
  </si>
  <si>
    <t>-</t>
  </si>
  <si>
    <t xml:space="preserve">                                                                                                                                                                           </t>
  </si>
  <si>
    <t xml:space="preserve">Nota: cotización promedio mensual del dólar estadounidense por tipo de cambio en los distintos bancos </t>
  </si>
  <si>
    <t>Fuente: Dirección General de Estadístias y Censos de Entre Ríos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</si>
</sst>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.00_ ;_ * \-#,##0.00_ ;_ * &quot;-&quot;??_ ;_ @_ "/>
    <numFmt numFmtId="165" formatCode="_-* #,##0.00\ &quot;€&quot;_-;\-* #,##0.00\ &quot;€&quot;_-;_-* &quot;-&quot;??\ &quot;€&quot;_-;_-@_-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venirNext LT Pro Bold"/>
      <family val="2"/>
    </font>
    <font>
      <sz val="11"/>
      <name val="AvenirNext LT Pro Regular"/>
      <family val="2"/>
    </font>
    <font>
      <sz val="11"/>
      <name val="AvenirNext LT Pro Bold"/>
      <family val="2"/>
    </font>
    <font>
      <b/>
      <sz val="10"/>
      <name val="AvenirNext LT Pro Bold"/>
      <family val="2"/>
    </font>
    <font>
      <sz val="10"/>
      <name val="AvenirNext LT Pro Regular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8"/>
      <name val="AvenirNext LT Pro Regular"/>
      <family val="2"/>
    </font>
    <font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0" borderId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</cellStyleXfs>
  <cellXfs count="22">
    <xf numFmtId="0" fontId="0" fillId="0" borderId="0" xfId="0"/>
    <xf numFmtId="0" fontId="3" fillId="2" borderId="0" xfId="0" applyFont="1" applyFill="1"/>
    <xf numFmtId="0" fontId="3" fillId="2" borderId="0" xfId="0" applyNumberFormat="1" applyFont="1" applyFill="1"/>
    <xf numFmtId="0" fontId="4" fillId="2" borderId="0" xfId="0" applyFont="1" applyFill="1"/>
    <xf numFmtId="0" fontId="4" fillId="2" borderId="0" xfId="0" applyNumberFormat="1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7" fontId="6" fillId="2" borderId="0" xfId="0" applyNumberFormat="1" applyFont="1" applyFill="1" applyBorder="1" applyAlignment="1">
      <alignment horizontal="left" vertical="top"/>
    </xf>
    <xf numFmtId="2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0" fontId="6" fillId="2" borderId="0" xfId="2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 vertical="center"/>
    </xf>
    <xf numFmtId="0" fontId="6" fillId="2" borderId="0" xfId="0" applyNumberFormat="1" applyFont="1" applyFill="1" applyAlignment="1">
      <alignment horizontal="center"/>
    </xf>
    <xf numFmtId="2" fontId="6" fillId="2" borderId="0" xfId="0" applyNumberFormat="1" applyFont="1" applyFill="1" applyAlignment="1">
      <alignment horizontal="center"/>
    </xf>
    <xf numFmtId="164" fontId="3" fillId="2" borderId="0" xfId="1" applyFont="1" applyFill="1"/>
    <xf numFmtId="0" fontId="0" fillId="2" borderId="0" xfId="0" applyFill="1"/>
    <xf numFmtId="4" fontId="3" fillId="2" borderId="0" xfId="0" applyNumberFormat="1" applyFont="1" applyFill="1"/>
    <xf numFmtId="0" fontId="2" fillId="2" borderId="0" xfId="0" applyFont="1" applyFill="1" applyAlignment="1">
      <alignment horizontal="center"/>
    </xf>
    <xf numFmtId="0" fontId="9" fillId="2" borderId="0" xfId="0" applyFont="1" applyFill="1"/>
    <xf numFmtId="0" fontId="9" fillId="2" borderId="0" xfId="0" applyNumberFormat="1" applyFont="1" applyFill="1"/>
    <xf numFmtId="0" fontId="10" fillId="2" borderId="0" xfId="0" applyFont="1" applyFill="1"/>
  </cellXfs>
  <cellStyles count="6">
    <cellStyle name="Euro" xfId="5"/>
    <cellStyle name="Millares" xfId="1" builtinId="3"/>
    <cellStyle name="Normal" xfId="0" builtinId="0"/>
    <cellStyle name="Normal 10" xfId="3"/>
    <cellStyle name="Porcentaje 2" xfId="2"/>
    <cellStyle name="Porcentual 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AR"/>
              <a:t>Dólar            </a:t>
            </a:r>
          </a:p>
        </c:rich>
      </c:tx>
      <c:layout>
        <c:manualLayout>
          <c:xMode val="edge"/>
          <c:yMode val="edge"/>
          <c:x val="8.3253624917438665E-2"/>
          <c:y val="3.684822654048977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title>
    <c:autoTitleDeleted val="0"/>
    <c:plotArea>
      <c:layout>
        <c:manualLayout>
          <c:layoutTarget val="inner"/>
          <c:xMode val="edge"/>
          <c:yMode val="edge"/>
          <c:x val="5.2834890965732108E-2"/>
          <c:y val="6.3874882612150546E-2"/>
          <c:w val="0.94659546061416311"/>
          <c:h val="0.88690476190475076"/>
        </c:manualLayout>
      </c:layout>
      <c:lineChart>
        <c:grouping val="standard"/>
        <c:varyColors val="0"/>
        <c:ser>
          <c:idx val="0"/>
          <c:order val="0"/>
          <c:tx>
            <c:strRef>
              <c:f>'Valor Dólar'!$B$8</c:f>
              <c:strCache>
                <c:ptCount val="1"/>
                <c:pt idx="0">
                  <c:v>Promedio
Compra 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3.0166135775084191E-2"/>
                  <c:y val="3.7927446569178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0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2.6623774831884332E-2"/>
                  <c:y val="4.83120859892520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1644640911114692E-2"/>
                  <c:y val="4.87032642046504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2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8106150319600579E-2"/>
                  <c:y val="5.00168728908889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3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7202542953898592E-2"/>
                  <c:y val="5.6721762470909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4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0434282785892212E-2"/>
                  <c:y val="2.81161729783777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5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1989487461826412E-2"/>
                  <c:y val="5.03993250843644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6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417967490905742E-2"/>
                  <c:y val="5.33209123507449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7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1.6261192944549481E-2"/>
                  <c:y val="6.05877390326225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8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2.1690933493127004E-2"/>
                  <c:y val="6.4337582802150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9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1.6655932520308312E-2"/>
                  <c:y val="6.56358580177477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A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1.7486055349800644E-2"/>
                  <c:y val="4.12039779431240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B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1.4291671484989613E-2"/>
                  <c:y val="4.88129608798906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C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1.4947683109118089E-2"/>
                  <c:y val="2.62295081967213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D-96C6-4197-9138-4CAEE0849A8C}"/>
                </c:ext>
                <c:ext xmlns:c15="http://schemas.microsoft.com/office/drawing/2012/chart" uri="{CE6537A1-D6FC-4f65-9D91-7224C49458BB}"/>
              </c:extLst>
            </c:dLbl>
            <c:dLbl>
              <c:idx val="14"/>
              <c:layout>
                <c:manualLayout>
                  <c:x val="-2.4882582289351036E-2"/>
                  <c:y val="3.961754780652729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E-96C6-4197-9138-4CAEE0849A8C}"/>
                </c:ext>
                <c:ext xmlns:c15="http://schemas.microsoft.com/office/drawing/2012/chart" uri="{CE6537A1-D6FC-4f65-9D91-7224C49458BB}"/>
              </c:extLst>
            </c:dLbl>
            <c:dLbl>
              <c:idx val="15"/>
              <c:layout>
                <c:manualLayout>
                  <c:x val="0"/>
                  <c:y val="4.37158469945354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F-96C6-4197-9138-4CAEE0849A8C}"/>
                </c:ext>
                <c:ext xmlns:c15="http://schemas.microsoft.com/office/drawing/2012/chart" uri="{CE6537A1-D6FC-4f65-9D91-7224C49458BB}"/>
              </c:extLst>
            </c:dLbl>
            <c:dLbl>
              <c:idx val="16"/>
              <c:layout>
                <c:manualLayout>
                  <c:x val="0"/>
                  <c:y val="4.3650793650793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0-96C6-4197-9138-4CAEE0849A8C}"/>
                </c:ex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'Valor Dólar'!$A$184:$A$196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'Valor Dólar'!$B$184:$B$196</c:f>
              <c:numCache>
                <c:formatCode>0.00</c:formatCode>
                <c:ptCount val="13"/>
                <c:pt idx="0">
                  <c:v>1310.6100000000001</c:v>
                </c:pt>
                <c:pt idx="1">
                  <c:v>1377.432</c:v>
                </c:pt>
                <c:pt idx="2">
                  <c:v>1407.0533333333333</c:v>
                </c:pt>
                <c:pt idx="3">
                  <c:v>1392.9850000000001</c:v>
                </c:pt>
                <c:pt idx="4">
                  <c:v>1422.01</c:v>
                </c:pt>
                <c:pt idx="5">
                  <c:v>1427</c:v>
                </c:pt>
                <c:pt idx="6">
                  <c:v>1387.5166666666667</c:v>
                </c:pt>
                <c:pt idx="7">
                  <c:v>1368.7439999999999</c:v>
                </c:pt>
                <c:pt idx="8">
                  <c:v>1358.7</c:v>
                </c:pt>
                <c:pt idx="9">
                  <c:v>1373.0625</c:v>
                </c:pt>
                <c:pt idx="10">
                  <c:v>1426.5714285714284</c:v>
                </c:pt>
                <c:pt idx="11">
                  <c:v>1461.4723809523809</c:v>
                </c:pt>
                <c:pt idx="12">
                  <c:v>1475.3571428571429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1-96C6-4197-9138-4CAEE0849A8C}"/>
            </c:ext>
          </c:extLst>
        </c:ser>
        <c:ser>
          <c:idx val="1"/>
          <c:order val="1"/>
          <c:tx>
            <c:strRef>
              <c:f>'Valor Dólar'!$D$8</c:f>
              <c:strCache>
                <c:ptCount val="1"/>
                <c:pt idx="0">
                  <c:v>Promedio
Venta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dLbls>
            <c:dLbl>
              <c:idx val="0"/>
              <c:layout>
                <c:manualLayout>
                  <c:x val="-2.4054329657390971E-2"/>
                  <c:y val="-4.6021747281589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2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3075211392968401E-2"/>
                  <c:y val="-8.29561929758808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3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7734757454383818E-2"/>
                  <c:y val="-4.72419072615922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4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464679064649632E-2"/>
                  <c:y val="-4.77421572303466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5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8064085447263032E-2"/>
                  <c:y val="-4.36507936507937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6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3.5370485231402148E-2"/>
                  <c:y val="-6.74603174603174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7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2.3747229224805398E-2"/>
                  <c:y val="-8.63418334176117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18-96C6-4197-9138-4CAEE0849A8C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A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'Valor Dólar'!$A$184:$A$196</c:f>
              <c:numCache>
                <c:formatCode>mmm\-yy</c:formatCode>
                <c:ptCount val="13"/>
                <c:pt idx="0">
                  <c:v>45870</c:v>
                </c:pt>
                <c:pt idx="1">
                  <c:v>45901</c:v>
                </c:pt>
                <c:pt idx="2">
                  <c:v>45931</c:v>
                </c:pt>
                <c:pt idx="3">
                  <c:v>45962</c:v>
                </c:pt>
                <c:pt idx="4">
                  <c:v>45992</c:v>
                </c:pt>
                <c:pt idx="5">
                  <c:v>46023</c:v>
                </c:pt>
                <c:pt idx="6">
                  <c:v>46054</c:v>
                </c:pt>
                <c:pt idx="7">
                  <c:v>46082</c:v>
                </c:pt>
                <c:pt idx="8">
                  <c:v>46113</c:v>
                </c:pt>
                <c:pt idx="9">
                  <c:v>46143</c:v>
                </c:pt>
                <c:pt idx="10">
                  <c:v>46174</c:v>
                </c:pt>
                <c:pt idx="11">
                  <c:v>46204</c:v>
                </c:pt>
                <c:pt idx="12">
                  <c:v>46235</c:v>
                </c:pt>
              </c:numCache>
            </c:numRef>
          </c:cat>
          <c:val>
            <c:numRef>
              <c:f>'Valor Dólar'!$D$184:$D$196</c:f>
              <c:numCache>
                <c:formatCode>0.00</c:formatCode>
                <c:ptCount val="13"/>
                <c:pt idx="0">
                  <c:v>1354.2280000000003</c:v>
                </c:pt>
                <c:pt idx="1">
                  <c:v>1412.3760000000002</c:v>
                </c:pt>
                <c:pt idx="2">
                  <c:v>1463.1466666666668</c:v>
                </c:pt>
                <c:pt idx="3">
                  <c:v>1455.9349999999999</c:v>
                </c:pt>
                <c:pt idx="4">
                  <c:v>1473.4500000000003</c:v>
                </c:pt>
                <c:pt idx="5">
                  <c:v>1478.6</c:v>
                </c:pt>
                <c:pt idx="6">
                  <c:v>1439.3555555555556</c:v>
                </c:pt>
                <c:pt idx="7">
                  <c:v>1420.2</c:v>
                </c:pt>
                <c:pt idx="8">
                  <c:v>1409.12</c:v>
                </c:pt>
                <c:pt idx="9">
                  <c:v>1423.3482142857142</c:v>
                </c:pt>
                <c:pt idx="10">
                  <c:v>1477.6228571428569</c:v>
                </c:pt>
                <c:pt idx="11">
                  <c:v>1512.169523809524</c:v>
                </c:pt>
                <c:pt idx="12">
                  <c:v>1524.1257142857144</c:v>
                </c:pt>
              </c:numCache>
            </c:numRef>
          </c: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19-96C6-4197-9138-4CAEE0849A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97826648"/>
        <c:axId val="397826256"/>
      </c:lineChart>
      <c:dateAx>
        <c:axId val="39782664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7826256"/>
        <c:crosses val="autoZero"/>
        <c:auto val="1"/>
        <c:lblOffset val="100"/>
        <c:baseTimeUnit val="months"/>
      </c:dateAx>
      <c:valAx>
        <c:axId val="397826256"/>
        <c:scaling>
          <c:orientation val="minMax"/>
          <c:min val="8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AR"/>
          </a:p>
        </c:txPr>
        <c:crossAx val="397826648"/>
        <c:crosses val="autoZero"/>
        <c:crossBetween val="between"/>
        <c:majorUnit val="100"/>
        <c:minorUnit val="0.5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70653470687705544"/>
          <c:y val="0.73165065376002303"/>
          <c:w val="0.26150239125247682"/>
          <c:h val="8.48631077078667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A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AR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457200</xdr:colOff>
      <xdr:row>173</xdr:row>
      <xdr:rowOff>104775</xdr:rowOff>
    </xdr:from>
    <xdr:to>
      <xdr:col>15</xdr:col>
      <xdr:colOff>66675</xdr:colOff>
      <xdr:row>195</xdr:row>
      <xdr:rowOff>66675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152400</xdr:colOff>
      <xdr:row>0</xdr:row>
      <xdr:rowOff>66675</xdr:rowOff>
    </xdr:from>
    <xdr:to>
      <xdr:col>1</xdr:col>
      <xdr:colOff>1028699</xdr:colOff>
      <xdr:row>3</xdr:row>
      <xdr:rowOff>133350</xdr:rowOff>
    </xdr:to>
    <xdr:pic>
      <xdr:nvPicPr>
        <xdr:cNvPr id="3" name="Imagen 2" descr="C:\Users\estela\Desktop\LOGO NUEVO DEC 2025.jpg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6675"/>
          <a:ext cx="1924049" cy="6381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odos/Series%20econ&#243;micas/Series%20Financieras%20(%20Diego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or Dólar"/>
      <sheetName val="Valor Euro"/>
      <sheetName val="Dépositos"/>
      <sheetName val="Préstamos"/>
      <sheetName val="Ingresos Tributarios"/>
      <sheetName val="nuevo LOGO DEC"/>
      <sheetName val="Justificacion prestamos"/>
    </sheetNames>
    <sheetDataSet>
      <sheetData sheetId="0">
        <row r="8">
          <cell r="B8" t="str">
            <v xml:space="preserve">Promedio
Compra </v>
          </cell>
          <cell r="D8" t="str">
            <v>Promedio
Venta</v>
          </cell>
        </row>
        <row r="184">
          <cell r="A184">
            <v>45870</v>
          </cell>
          <cell r="B184">
            <v>1310.6100000000001</v>
          </cell>
          <cell r="D184">
            <v>1354.2280000000003</v>
          </cell>
        </row>
        <row r="185">
          <cell r="A185">
            <v>45901</v>
          </cell>
          <cell r="B185">
            <v>1377.432</v>
          </cell>
          <cell r="D185">
            <v>1412.3760000000002</v>
          </cell>
        </row>
        <row r="186">
          <cell r="A186">
            <v>45931</v>
          </cell>
          <cell r="B186">
            <v>1407.0533333333333</v>
          </cell>
          <cell r="D186">
            <v>1463.1466666666668</v>
          </cell>
        </row>
        <row r="187">
          <cell r="A187">
            <v>45962</v>
          </cell>
          <cell r="B187">
            <v>1392.9850000000001</v>
          </cell>
          <cell r="D187">
            <v>1455.9349999999999</v>
          </cell>
        </row>
        <row r="188">
          <cell r="A188">
            <v>45992</v>
          </cell>
          <cell r="B188">
            <v>1422.01</v>
          </cell>
          <cell r="D188">
            <v>1473.4500000000003</v>
          </cell>
        </row>
        <row r="189">
          <cell r="A189">
            <v>46023</v>
          </cell>
          <cell r="B189">
            <v>1427</v>
          </cell>
          <cell r="D189">
            <v>1478.6</v>
          </cell>
        </row>
        <row r="190">
          <cell r="A190">
            <v>46054</v>
          </cell>
          <cell r="B190">
            <v>1387.5166666666667</v>
          </cell>
          <cell r="D190">
            <v>1439.3555555555556</v>
          </cell>
        </row>
        <row r="191">
          <cell r="A191">
            <v>46082</v>
          </cell>
          <cell r="B191">
            <v>1368.7439999999999</v>
          </cell>
          <cell r="D191">
            <v>1420.2</v>
          </cell>
        </row>
        <row r="192">
          <cell r="A192">
            <v>46113</v>
          </cell>
          <cell r="B192">
            <v>1358.7</v>
          </cell>
          <cell r="D192">
            <v>1409.12</v>
          </cell>
        </row>
        <row r="193">
          <cell r="A193">
            <v>46143</v>
          </cell>
          <cell r="B193">
            <v>1373.0625</v>
          </cell>
          <cell r="D193">
            <v>1423.3482142857142</v>
          </cell>
        </row>
        <row r="194">
          <cell r="A194">
            <v>46174</v>
          </cell>
          <cell r="B194">
            <v>1426.5714285714284</v>
          </cell>
          <cell r="D194">
            <v>1477.6228571428569</v>
          </cell>
        </row>
        <row r="195">
          <cell r="A195">
            <v>46204</v>
          </cell>
          <cell r="B195">
            <v>1461.4723809523809</v>
          </cell>
          <cell r="D195">
            <v>1512.169523809524</v>
          </cell>
        </row>
        <row r="196">
          <cell r="A196">
            <v>46235</v>
          </cell>
          <cell r="B196">
            <v>1475.3571428571429</v>
          </cell>
          <cell r="D196">
            <v>1524.1257142857144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R213"/>
  <sheetViews>
    <sheetView tabSelected="1" workbookViewId="0">
      <pane ySplit="8" topLeftCell="A184" activePane="bottomLeft" state="frozen"/>
      <selection pane="bottomLeft" activeCell="I201" sqref="I201"/>
    </sheetView>
  </sheetViews>
  <sheetFormatPr baseColWidth="10" defaultRowHeight="15"/>
  <cols>
    <col min="1" max="5" width="15.7109375" style="16" customWidth="1"/>
    <col min="6" max="16384" width="11.42578125" style="16"/>
  </cols>
  <sheetData>
    <row r="6" spans="1:18">
      <c r="A6" s="18" t="s">
        <v>0</v>
      </c>
      <c r="B6" s="18"/>
      <c r="C6" s="18"/>
      <c r="D6" s="18"/>
      <c r="E6" s="18"/>
      <c r="F6" s="1"/>
      <c r="G6" s="1"/>
      <c r="H6" s="1"/>
      <c r="I6" s="1"/>
      <c r="J6" s="2"/>
      <c r="K6" s="1"/>
      <c r="L6" s="1"/>
      <c r="M6" s="1"/>
      <c r="N6" s="1"/>
      <c r="O6" s="1"/>
      <c r="P6" s="1"/>
      <c r="Q6" s="1"/>
      <c r="R6" s="1"/>
    </row>
    <row r="7" spans="1:18">
      <c r="A7" s="3"/>
      <c r="B7" s="4"/>
      <c r="C7" s="4"/>
      <c r="D7" s="3"/>
      <c r="E7" s="3"/>
      <c r="F7" s="1"/>
      <c r="G7" s="1"/>
      <c r="H7" s="1"/>
      <c r="I7" s="1"/>
      <c r="J7" s="2"/>
      <c r="K7" s="1"/>
      <c r="L7" s="1"/>
      <c r="M7" s="1"/>
      <c r="N7" s="1"/>
      <c r="O7" s="1"/>
      <c r="P7" s="1"/>
      <c r="Q7" s="1"/>
      <c r="R7" s="1"/>
    </row>
    <row r="8" spans="1:18" ht="38.25">
      <c r="A8" s="5" t="s">
        <v>1</v>
      </c>
      <c r="B8" s="6" t="s">
        <v>2</v>
      </c>
      <c r="C8" s="7" t="s">
        <v>3</v>
      </c>
      <c r="D8" s="6" t="s">
        <v>4</v>
      </c>
      <c r="E8" s="7" t="s">
        <v>3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</row>
    <row r="9" spans="1:18">
      <c r="A9" s="8">
        <v>40544</v>
      </c>
      <c r="B9" s="9">
        <v>3.94</v>
      </c>
      <c r="C9" s="10" t="s">
        <v>5</v>
      </c>
      <c r="D9" s="9">
        <v>4</v>
      </c>
      <c r="E9" s="10" t="s">
        <v>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</row>
    <row r="10" spans="1:18">
      <c r="A10" s="8">
        <v>40575</v>
      </c>
      <c r="B10" s="9">
        <v>3.97</v>
      </c>
      <c r="C10" s="11">
        <f t="shared" ref="C10:C87" si="0">(B10-B9)/B9</f>
        <v>7.6142131979696067E-3</v>
      </c>
      <c r="D10" s="9">
        <v>4.05</v>
      </c>
      <c r="E10" s="11">
        <f t="shared" ref="E10:E87" si="1">(D10-D9)/D9</f>
        <v>1.2499999999999956E-2</v>
      </c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</row>
    <row r="11" spans="1:18">
      <c r="A11" s="8">
        <v>40603</v>
      </c>
      <c r="B11" s="9">
        <v>4.01</v>
      </c>
      <c r="C11" s="11">
        <f t="shared" si="0"/>
        <v>1.007556675062962E-2</v>
      </c>
      <c r="D11" s="9">
        <v>4.07</v>
      </c>
      <c r="E11" s="11">
        <f t="shared" si="1"/>
        <v>4.938271604938386E-3</v>
      </c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</row>
    <row r="12" spans="1:18">
      <c r="A12" s="8">
        <v>40634</v>
      </c>
      <c r="B12" s="9">
        <v>4.03</v>
      </c>
      <c r="C12" s="11">
        <f t="shared" si="0"/>
        <v>4.9875311720699407E-3</v>
      </c>
      <c r="D12" s="9">
        <v>4.08</v>
      </c>
      <c r="E12" s="11">
        <f t="shared" si="1"/>
        <v>2.4570024570024045E-3</v>
      </c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</row>
    <row r="13" spans="1:18">
      <c r="A13" s="8">
        <v>40664</v>
      </c>
      <c r="B13" s="9">
        <v>4.0599999999999996</v>
      </c>
      <c r="C13" s="11">
        <f t="shared" si="0"/>
        <v>7.4441687344911564E-3</v>
      </c>
      <c r="D13" s="9">
        <v>4.12</v>
      </c>
      <c r="E13" s="11">
        <f t="shared" si="1"/>
        <v>9.8039215686274595E-3</v>
      </c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</row>
    <row r="14" spans="1:18">
      <c r="A14" s="8">
        <v>40695</v>
      </c>
      <c r="B14" s="9">
        <v>4.07</v>
      </c>
      <c r="C14" s="11">
        <f t="shared" si="0"/>
        <v>2.4630541871922848E-3</v>
      </c>
      <c r="D14" s="9">
        <v>4.1399999999999997</v>
      </c>
      <c r="E14" s="11">
        <f t="shared" si="1"/>
        <v>4.8543689320387313E-3</v>
      </c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</row>
    <row r="15" spans="1:18">
      <c r="A15" s="8">
        <v>40725</v>
      </c>
      <c r="B15" s="9">
        <v>4.0999999999999996</v>
      </c>
      <c r="C15" s="11">
        <f t="shared" si="0"/>
        <v>7.3710073710072134E-3</v>
      </c>
      <c r="D15" s="9">
        <v>4.17</v>
      </c>
      <c r="E15" s="11">
        <f t="shared" si="1"/>
        <v>7.2463768115942637E-3</v>
      </c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</row>
    <row r="16" spans="1:18">
      <c r="A16" s="8">
        <v>40756</v>
      </c>
      <c r="B16" s="9">
        <v>4.1399999999999997</v>
      </c>
      <c r="C16" s="11">
        <f t="shared" si="0"/>
        <v>9.7560975609756184E-3</v>
      </c>
      <c r="D16" s="9">
        <v>4.21</v>
      </c>
      <c r="E16" s="11">
        <f t="shared" si="1"/>
        <v>9.592326139088737E-3</v>
      </c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</row>
    <row r="17" spans="1:18">
      <c r="A17" s="8">
        <v>40787</v>
      </c>
      <c r="B17" s="9">
        <v>4.1900000000000004</v>
      </c>
      <c r="C17" s="11">
        <f t="shared" si="0"/>
        <v>1.2077294685990511E-2</v>
      </c>
      <c r="D17" s="9">
        <v>4.26</v>
      </c>
      <c r="E17" s="11">
        <f t="shared" si="1"/>
        <v>1.1876484560570029E-2</v>
      </c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>
      <c r="A18" s="8">
        <v>40817</v>
      </c>
      <c r="B18" s="9">
        <v>4.2</v>
      </c>
      <c r="C18" s="11">
        <f t="shared" si="0"/>
        <v>2.386634844868684E-3</v>
      </c>
      <c r="D18" s="9">
        <v>4.2699999999999996</v>
      </c>
      <c r="E18" s="11">
        <f t="shared" si="1"/>
        <v>2.347417840375537E-3</v>
      </c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</row>
    <row r="19" spans="1:18">
      <c r="A19" s="8">
        <v>40848</v>
      </c>
      <c r="B19" s="9">
        <v>4.2300000000000004</v>
      </c>
      <c r="C19" s="11">
        <f t="shared" si="0"/>
        <v>7.1428571428572016E-3</v>
      </c>
      <c r="D19" s="9">
        <v>4.3099999999999996</v>
      </c>
      <c r="E19" s="11">
        <f t="shared" si="1"/>
        <v>9.3676814988290485E-3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</row>
    <row r="20" spans="1:18">
      <c r="A20" s="8">
        <v>40878</v>
      </c>
      <c r="B20" s="12">
        <v>4.25</v>
      </c>
      <c r="C20" s="11">
        <f t="shared" si="0"/>
        <v>4.7281323877067542E-3</v>
      </c>
      <c r="D20" s="9">
        <v>4.3600000000000003</v>
      </c>
      <c r="E20" s="11">
        <f t="shared" si="1"/>
        <v>1.1600928074246106E-2</v>
      </c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</row>
    <row r="21" spans="1:18">
      <c r="A21" s="8">
        <v>40909</v>
      </c>
      <c r="B21" s="9">
        <v>4.29</v>
      </c>
      <c r="C21" s="11">
        <f t="shared" si="0"/>
        <v>9.4117647058823608E-3</v>
      </c>
      <c r="D21" s="9">
        <v>4.3600000000000003</v>
      </c>
      <c r="E21" s="11">
        <f t="shared" si="1"/>
        <v>0</v>
      </c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</row>
    <row r="22" spans="1:18">
      <c r="A22" s="8">
        <v>40940</v>
      </c>
      <c r="B22" s="9">
        <v>4.3099999999999996</v>
      </c>
      <c r="C22" s="11">
        <f t="shared" si="0"/>
        <v>4.6620046620045623E-3</v>
      </c>
      <c r="D22" s="9">
        <v>4.3899999999999997</v>
      </c>
      <c r="E22" s="11">
        <f t="shared" si="1"/>
        <v>6.8807339449539814E-3</v>
      </c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</row>
    <row r="23" spans="1:18">
      <c r="A23" s="8">
        <v>40969</v>
      </c>
      <c r="B23" s="9">
        <v>4.33</v>
      </c>
      <c r="C23" s="11">
        <f t="shared" si="0"/>
        <v>4.6403712296984832E-3</v>
      </c>
      <c r="D23" s="9">
        <v>4.4000000000000004</v>
      </c>
      <c r="E23" s="11">
        <f t="shared" si="1"/>
        <v>2.2779043280183771E-3</v>
      </c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</row>
    <row r="24" spans="1:18">
      <c r="A24" s="8">
        <v>41000</v>
      </c>
      <c r="B24" s="9">
        <v>4.3600000000000003</v>
      </c>
      <c r="C24" s="11">
        <f t="shared" si="0"/>
        <v>6.9284064665127596E-3</v>
      </c>
      <c r="D24" s="9">
        <v>4.4400000000000004</v>
      </c>
      <c r="E24" s="11">
        <f t="shared" si="1"/>
        <v>9.0909090909090974E-3</v>
      </c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</row>
    <row r="25" spans="1:18">
      <c r="A25" s="8">
        <v>41030</v>
      </c>
      <c r="B25" s="9">
        <v>4.42</v>
      </c>
      <c r="C25" s="11">
        <f t="shared" si="0"/>
        <v>1.3761467889908166E-2</v>
      </c>
      <c r="D25" s="9">
        <v>4.5</v>
      </c>
      <c r="E25" s="11">
        <f t="shared" si="1"/>
        <v>1.3513513513513424E-2</v>
      </c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</row>
    <row r="26" spans="1:18">
      <c r="A26" s="8">
        <v>41061</v>
      </c>
      <c r="B26" s="13">
        <v>4.46</v>
      </c>
      <c r="C26" s="11">
        <f t="shared" si="0"/>
        <v>9.0497737556561163E-3</v>
      </c>
      <c r="D26" s="9">
        <v>4.54</v>
      </c>
      <c r="E26" s="11">
        <f t="shared" si="1"/>
        <v>8.8888888888888976E-3</v>
      </c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</row>
    <row r="27" spans="1:18">
      <c r="A27" s="8">
        <v>41091</v>
      </c>
      <c r="B27" s="13">
        <v>4.51</v>
      </c>
      <c r="C27" s="11">
        <f t="shared" si="0"/>
        <v>1.1210762331838525E-2</v>
      </c>
      <c r="D27" s="13">
        <v>4.5999999999999996</v>
      </c>
      <c r="E27" s="11">
        <f t="shared" si="1"/>
        <v>1.3215859030836918E-2</v>
      </c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</row>
    <row r="28" spans="1:18">
      <c r="A28" s="8">
        <v>41122</v>
      </c>
      <c r="B28" s="13">
        <v>4.57</v>
      </c>
      <c r="C28" s="11">
        <f t="shared" si="0"/>
        <v>1.3303769401330488E-2</v>
      </c>
      <c r="D28" s="13">
        <v>4.6500000000000004</v>
      </c>
      <c r="E28" s="11">
        <f t="shared" si="1"/>
        <v>1.086956521739146E-2</v>
      </c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</row>
    <row r="29" spans="1:18">
      <c r="A29" s="8">
        <v>41153</v>
      </c>
      <c r="B29" s="13">
        <v>4.63</v>
      </c>
      <c r="C29" s="11">
        <f t="shared" si="0"/>
        <v>1.3129102844638864E-2</v>
      </c>
      <c r="D29" s="13">
        <v>4.71</v>
      </c>
      <c r="E29" s="11">
        <f t="shared" si="1"/>
        <v>1.2903225806451528E-2</v>
      </c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</row>
    <row r="30" spans="1:18">
      <c r="A30" s="8">
        <v>41183</v>
      </c>
      <c r="B30" s="13">
        <v>4.6900000000000004</v>
      </c>
      <c r="C30" s="11">
        <f t="shared" si="0"/>
        <v>1.2958963282937472E-2</v>
      </c>
      <c r="D30" s="13">
        <v>4.7699999999999996</v>
      </c>
      <c r="E30" s="11">
        <f t="shared" si="1"/>
        <v>1.2738853503184631E-2</v>
      </c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</row>
    <row r="31" spans="1:18">
      <c r="A31" s="8">
        <v>41214</v>
      </c>
      <c r="B31" s="13">
        <v>4.75</v>
      </c>
      <c r="C31" s="11">
        <f t="shared" si="0"/>
        <v>1.2793176972281365E-2</v>
      </c>
      <c r="D31" s="13">
        <v>4.84</v>
      </c>
      <c r="E31" s="11">
        <f t="shared" si="1"/>
        <v>1.4675052410901529E-2</v>
      </c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</row>
    <row r="32" spans="1:18">
      <c r="A32" s="8">
        <v>41244</v>
      </c>
      <c r="B32" s="13">
        <v>4.83</v>
      </c>
      <c r="C32" s="11">
        <f t="shared" si="0"/>
        <v>1.6842105263157908E-2</v>
      </c>
      <c r="D32" s="13">
        <v>4.92</v>
      </c>
      <c r="E32" s="11">
        <f t="shared" si="1"/>
        <v>1.6528925619834725E-2</v>
      </c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</row>
    <row r="33" spans="1:18">
      <c r="A33" s="8">
        <v>41275</v>
      </c>
      <c r="B33" s="13">
        <v>4.91</v>
      </c>
      <c r="C33" s="11">
        <f t="shared" si="0"/>
        <v>1.6563146997929622E-2</v>
      </c>
      <c r="D33" s="13">
        <v>4.99</v>
      </c>
      <c r="E33" s="11">
        <f t="shared" si="1"/>
        <v>1.4227642276422823E-2</v>
      </c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>
      <c r="A34" s="8">
        <v>41306</v>
      </c>
      <c r="B34" s="13">
        <v>4.97</v>
      </c>
      <c r="C34" s="11">
        <f t="shared" si="0"/>
        <v>1.2219959266802364E-2</v>
      </c>
      <c r="D34" s="13">
        <v>5.05</v>
      </c>
      <c r="E34" s="11">
        <f t="shared" si="1"/>
        <v>1.2024048096192307E-2</v>
      </c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</row>
    <row r="35" spans="1:18">
      <c r="A35" s="8">
        <v>41334</v>
      </c>
      <c r="B35" s="14">
        <v>5.05</v>
      </c>
      <c r="C35" s="11">
        <f t="shared" si="0"/>
        <v>1.6096579476861182E-2</v>
      </c>
      <c r="D35" s="13">
        <v>5.13</v>
      </c>
      <c r="E35" s="11">
        <f t="shared" si="1"/>
        <v>1.5841584158415856E-2</v>
      </c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</row>
    <row r="36" spans="1:18">
      <c r="A36" s="8">
        <v>41365</v>
      </c>
      <c r="B36" s="14">
        <v>5.12</v>
      </c>
      <c r="C36" s="11">
        <f t="shared" si="0"/>
        <v>1.3861386138613919E-2</v>
      </c>
      <c r="D36" s="13">
        <v>5.2</v>
      </c>
      <c r="E36" s="11">
        <f t="shared" si="1"/>
        <v>1.3645224171540018E-2</v>
      </c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</row>
    <row r="37" spans="1:18">
      <c r="A37" s="8">
        <v>41395</v>
      </c>
      <c r="B37" s="14">
        <v>5.21</v>
      </c>
      <c r="C37" s="11">
        <f t="shared" si="0"/>
        <v>1.7578124999999972E-2</v>
      </c>
      <c r="D37" s="14">
        <v>5.28</v>
      </c>
      <c r="E37" s="11">
        <f t="shared" si="1"/>
        <v>1.5384615384615398E-2</v>
      </c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</row>
    <row r="38" spans="1:18">
      <c r="A38" s="8">
        <v>41426</v>
      </c>
      <c r="B38" s="14">
        <v>5.3</v>
      </c>
      <c r="C38" s="11">
        <f t="shared" si="0"/>
        <v>1.7274472168905923E-2</v>
      </c>
      <c r="D38" s="14">
        <v>5.38</v>
      </c>
      <c r="E38" s="11">
        <f t="shared" si="1"/>
        <v>1.8939393939393871E-2</v>
      </c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</row>
    <row r="39" spans="1:18">
      <c r="A39" s="8">
        <v>41456</v>
      </c>
      <c r="B39" s="14">
        <v>5.4</v>
      </c>
      <c r="C39" s="11">
        <f t="shared" si="0"/>
        <v>1.8867924528301987E-2</v>
      </c>
      <c r="D39" s="14">
        <v>5.48</v>
      </c>
      <c r="E39" s="11">
        <f t="shared" si="1"/>
        <v>1.8587360594795637E-2</v>
      </c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</row>
    <row r="40" spans="1:18">
      <c r="A40" s="8">
        <v>41487</v>
      </c>
      <c r="B40" s="14">
        <v>5.54</v>
      </c>
      <c r="C40" s="11">
        <f t="shared" si="0"/>
        <v>2.5925925925925866E-2</v>
      </c>
      <c r="D40" s="14">
        <v>5.62</v>
      </c>
      <c r="E40" s="11">
        <f t="shared" si="1"/>
        <v>2.5547445255474394E-2</v>
      </c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</row>
    <row r="41" spans="1:18">
      <c r="A41" s="8">
        <v>41518</v>
      </c>
      <c r="B41" s="14">
        <v>5.7</v>
      </c>
      <c r="C41" s="11">
        <f t="shared" si="0"/>
        <v>2.8880866425992805E-2</v>
      </c>
      <c r="D41" s="14">
        <v>5.78</v>
      </c>
      <c r="E41" s="11">
        <f t="shared" si="1"/>
        <v>2.8469750889679742E-2</v>
      </c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</row>
    <row r="42" spans="1:18">
      <c r="A42" s="8">
        <v>41548</v>
      </c>
      <c r="B42" s="14">
        <v>5.82</v>
      </c>
      <c r="C42" s="11">
        <f t="shared" si="0"/>
        <v>2.1052631578947385E-2</v>
      </c>
      <c r="D42" s="14">
        <v>5.9</v>
      </c>
      <c r="E42" s="11">
        <f t="shared" si="1"/>
        <v>2.0761245674740501E-2</v>
      </c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</row>
    <row r="43" spans="1:18">
      <c r="A43" s="8">
        <v>41579</v>
      </c>
      <c r="B43" s="14">
        <v>5.97</v>
      </c>
      <c r="C43" s="11">
        <f t="shared" si="0"/>
        <v>2.5773195876288568E-2</v>
      </c>
      <c r="D43" s="14">
        <v>6.06</v>
      </c>
      <c r="E43" s="11">
        <f t="shared" si="1"/>
        <v>2.7118644067796481E-2</v>
      </c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</row>
    <row r="44" spans="1:18">
      <c r="A44" s="8">
        <v>41609</v>
      </c>
      <c r="B44" s="14">
        <v>6.29</v>
      </c>
      <c r="C44" s="11">
        <f t="shared" si="0"/>
        <v>5.3601340033500887E-2</v>
      </c>
      <c r="D44" s="14">
        <v>6.37</v>
      </c>
      <c r="E44" s="11">
        <f t="shared" si="1"/>
        <v>5.115511551155124E-2</v>
      </c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</row>
    <row r="45" spans="1:18">
      <c r="A45" s="8">
        <v>41640</v>
      </c>
      <c r="B45" s="14">
        <v>7.03</v>
      </c>
      <c r="C45" s="11">
        <f t="shared" si="0"/>
        <v>0.11764705882352945</v>
      </c>
      <c r="D45" s="14">
        <v>7.17</v>
      </c>
      <c r="E45" s="11">
        <f t="shared" si="1"/>
        <v>0.12558869701726841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</row>
    <row r="46" spans="1:18">
      <c r="A46" s="8">
        <v>41671</v>
      </c>
      <c r="B46" s="14">
        <v>7.45</v>
      </c>
      <c r="C46" s="11">
        <f t="shared" si="0"/>
        <v>5.9743954480796571E-2</v>
      </c>
      <c r="D46" s="14">
        <v>7.59</v>
      </c>
      <c r="E46" s="11">
        <f t="shared" si="1"/>
        <v>5.8577405857740579E-2</v>
      </c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</row>
    <row r="47" spans="1:18">
      <c r="A47" s="8">
        <v>41699</v>
      </c>
      <c r="B47" s="14">
        <v>7.86</v>
      </c>
      <c r="C47" s="11">
        <f t="shared" si="0"/>
        <v>5.5033557046979882E-2</v>
      </c>
      <c r="D47" s="14">
        <v>7.98</v>
      </c>
      <c r="E47" s="11">
        <f t="shared" si="1"/>
        <v>5.1383399209486244E-2</v>
      </c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</row>
    <row r="48" spans="1:18">
      <c r="A48" s="8">
        <v>41730</v>
      </c>
      <c r="B48" s="14">
        <v>7.96</v>
      </c>
      <c r="C48" s="11">
        <f t="shared" si="0"/>
        <v>1.2722646310432524E-2</v>
      </c>
      <c r="D48" s="14">
        <v>8.1</v>
      </c>
      <c r="E48" s="11">
        <f t="shared" si="1"/>
        <v>1.5037593984962308E-2</v>
      </c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</row>
    <row r="49" spans="1:18">
      <c r="A49" s="8">
        <v>41760</v>
      </c>
      <c r="B49" s="14">
        <v>7.99</v>
      </c>
      <c r="C49" s="11">
        <f t="shared" si="0"/>
        <v>3.7688442211055587E-3</v>
      </c>
      <c r="D49" s="14">
        <v>8.1300000000000008</v>
      </c>
      <c r="E49" s="11">
        <f t="shared" si="1"/>
        <v>3.7037037037038444E-3</v>
      </c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</row>
    <row r="50" spans="1:18">
      <c r="A50" s="8">
        <v>41791</v>
      </c>
      <c r="B50" s="14">
        <v>8.08</v>
      </c>
      <c r="C50" s="11">
        <f t="shared" si="0"/>
        <v>1.1264080100125138E-2</v>
      </c>
      <c r="D50" s="14">
        <v>8.2200000000000006</v>
      </c>
      <c r="E50" s="11">
        <f t="shared" si="1"/>
        <v>1.1070110701106993E-2</v>
      </c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</row>
    <row r="51" spans="1:18">
      <c r="A51" s="8">
        <v>41821</v>
      </c>
      <c r="B51" s="14">
        <v>8.11</v>
      </c>
      <c r="C51" s="11">
        <f t="shared" si="0"/>
        <v>3.7128712871286338E-3</v>
      </c>
      <c r="D51" s="14">
        <v>8.25</v>
      </c>
      <c r="E51" s="11">
        <f t="shared" si="1"/>
        <v>3.6496350364962722E-3</v>
      </c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</row>
    <row r="52" spans="1:18">
      <c r="A52" s="8">
        <v>41852</v>
      </c>
      <c r="B52" s="14">
        <v>8.23</v>
      </c>
      <c r="C52" s="11">
        <f t="shared" si="0"/>
        <v>1.4796547472256597E-2</v>
      </c>
      <c r="D52" s="14">
        <v>8.3699999999999992</v>
      </c>
      <c r="E52" s="11">
        <f t="shared" si="1"/>
        <v>1.454545454545445E-2</v>
      </c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</row>
    <row r="53" spans="1:18">
      <c r="A53" s="8">
        <v>41883</v>
      </c>
      <c r="B53" s="14">
        <v>8.4</v>
      </c>
      <c r="C53" s="11">
        <f t="shared" si="0"/>
        <v>2.0656136087484803E-2</v>
      </c>
      <c r="D53" s="14">
        <v>8.5399999999999991</v>
      </c>
      <c r="E53" s="11">
        <f t="shared" si="1"/>
        <v>2.0310633213859015E-2</v>
      </c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</row>
    <row r="54" spans="1:18">
      <c r="A54" s="8">
        <v>41913</v>
      </c>
      <c r="B54" s="14">
        <v>8.44</v>
      </c>
      <c r="C54" s="11">
        <f t="shared" si="0"/>
        <v>4.76190476190466E-3</v>
      </c>
      <c r="D54" s="14">
        <v>8.59</v>
      </c>
      <c r="E54" s="11">
        <f t="shared" si="1"/>
        <v>5.8548009367682336E-3</v>
      </c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</row>
    <row r="55" spans="1:18">
      <c r="A55" s="8">
        <v>41944</v>
      </c>
      <c r="B55" s="14">
        <v>8.4600000000000009</v>
      </c>
      <c r="C55" s="11">
        <f t="shared" si="0"/>
        <v>2.3696682464456578E-3</v>
      </c>
      <c r="D55" s="14">
        <v>8.61</v>
      </c>
      <c r="E55" s="11">
        <f t="shared" si="1"/>
        <v>2.3282887077997177E-3</v>
      </c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</row>
    <row r="56" spans="1:18">
      <c r="A56" s="8">
        <v>41974</v>
      </c>
      <c r="B56" s="14">
        <v>8.5</v>
      </c>
      <c r="C56" s="11">
        <f t="shared" si="0"/>
        <v>4.7281323877067542E-3</v>
      </c>
      <c r="D56" s="14">
        <v>8.64</v>
      </c>
      <c r="E56" s="11">
        <f t="shared" si="1"/>
        <v>3.4843205574914215E-3</v>
      </c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</row>
    <row r="57" spans="1:18">
      <c r="A57" s="8">
        <v>42005</v>
      </c>
      <c r="B57" s="14">
        <v>8.5567460317460338</v>
      </c>
      <c r="C57" s="11">
        <f t="shared" si="0"/>
        <v>6.6760037348275016E-3</v>
      </c>
      <c r="D57" s="14">
        <v>8.6934920634920605</v>
      </c>
      <c r="E57" s="11">
        <f t="shared" si="1"/>
        <v>6.1912110523217505E-3</v>
      </c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</row>
    <row r="58" spans="1:18">
      <c r="A58" s="8">
        <v>42036</v>
      </c>
      <c r="B58" s="14">
        <v>8.6300000000000008</v>
      </c>
      <c r="C58" s="11">
        <f t="shared" si="0"/>
        <v>8.5609609052542252E-3</v>
      </c>
      <c r="D58" s="14">
        <v>8.77</v>
      </c>
      <c r="E58" s="11">
        <f t="shared" si="1"/>
        <v>8.8005988789281592E-3</v>
      </c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</row>
    <row r="59" spans="1:18">
      <c r="A59" s="8">
        <v>42064</v>
      </c>
      <c r="B59" s="14">
        <v>8.73</v>
      </c>
      <c r="C59" s="11">
        <f t="shared" si="0"/>
        <v>1.1587485515643063E-2</v>
      </c>
      <c r="D59" s="14">
        <v>8.8699999999999992</v>
      </c>
      <c r="E59" s="11">
        <f t="shared" si="1"/>
        <v>1.1402508551881374E-2</v>
      </c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</row>
    <row r="60" spans="1:18">
      <c r="A60" s="8">
        <v>42095</v>
      </c>
      <c r="B60" s="14">
        <v>8.83</v>
      </c>
      <c r="C60" s="11">
        <f t="shared" si="0"/>
        <v>1.1454753722794919E-2</v>
      </c>
      <c r="D60" s="14">
        <v>8.9600000000000009</v>
      </c>
      <c r="E60" s="11">
        <f t="shared" si="1"/>
        <v>1.0146561443066702E-2</v>
      </c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</row>
    <row r="61" spans="1:18">
      <c r="A61" s="8">
        <v>42125</v>
      </c>
      <c r="B61" s="14">
        <v>8.91</v>
      </c>
      <c r="C61" s="11">
        <f t="shared" si="0"/>
        <v>9.0600226500566327E-3</v>
      </c>
      <c r="D61" s="14">
        <v>9.0399999999999991</v>
      </c>
      <c r="E61" s="11">
        <f t="shared" si="1"/>
        <v>8.9285714285712373E-3</v>
      </c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</row>
    <row r="62" spans="1:18">
      <c r="A62" s="8">
        <v>42156</v>
      </c>
      <c r="B62" s="14">
        <v>9</v>
      </c>
      <c r="C62" s="11">
        <f t="shared" si="0"/>
        <v>1.0101010101010085E-2</v>
      </c>
      <c r="D62" s="14">
        <v>9.1300000000000008</v>
      </c>
      <c r="E62" s="11">
        <f t="shared" si="1"/>
        <v>9.9557522123895625E-3</v>
      </c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</row>
    <row r="63" spans="1:18">
      <c r="A63" s="8">
        <v>42186</v>
      </c>
      <c r="B63" s="14">
        <v>9.1</v>
      </c>
      <c r="C63" s="11">
        <f t="shared" si="0"/>
        <v>1.1111111111111072E-2</v>
      </c>
      <c r="D63" s="14">
        <v>9.23</v>
      </c>
      <c r="E63" s="11">
        <f t="shared" si="1"/>
        <v>1.0952902519167539E-2</v>
      </c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</row>
    <row r="64" spans="1:18">
      <c r="A64" s="8">
        <v>42217</v>
      </c>
      <c r="B64" s="14">
        <v>9.2200000000000006</v>
      </c>
      <c r="C64" s="11">
        <f t="shared" si="0"/>
        <v>1.3186813186813296E-2</v>
      </c>
      <c r="D64" s="14">
        <v>9.34</v>
      </c>
      <c r="E64" s="11">
        <f t="shared" si="1"/>
        <v>1.1917659804983686E-2</v>
      </c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</row>
    <row r="65" spans="1:18">
      <c r="A65" s="8">
        <v>42248</v>
      </c>
      <c r="B65" s="14">
        <v>9.33</v>
      </c>
      <c r="C65" s="11">
        <f t="shared" si="0"/>
        <v>1.1930585683297117E-2</v>
      </c>
      <c r="D65" s="14">
        <v>9.4700000000000006</v>
      </c>
      <c r="E65" s="11">
        <f t="shared" si="1"/>
        <v>1.3918629550321283E-2</v>
      </c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</row>
    <row r="66" spans="1:18">
      <c r="A66" s="8">
        <v>42278</v>
      </c>
      <c r="B66" s="14">
        <v>9.44</v>
      </c>
      <c r="C66" s="11">
        <f t="shared" si="0"/>
        <v>1.1789924973204654E-2</v>
      </c>
      <c r="D66" s="14">
        <v>9.6199999999999992</v>
      </c>
      <c r="E66" s="11">
        <f t="shared" si="1"/>
        <v>1.583949313621949E-2</v>
      </c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</row>
    <row r="67" spans="1:18">
      <c r="A67" s="8">
        <v>42309</v>
      </c>
      <c r="B67" s="14">
        <v>9.6</v>
      </c>
      <c r="C67" s="11">
        <f t="shared" si="0"/>
        <v>1.6949152542372899E-2</v>
      </c>
      <c r="D67" s="14">
        <v>9.77</v>
      </c>
      <c r="E67" s="11">
        <f t="shared" si="1"/>
        <v>1.5592515592515632E-2</v>
      </c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</row>
    <row r="68" spans="1:18">
      <c r="A68" s="8">
        <v>42339</v>
      </c>
      <c r="B68" s="14">
        <v>11.08</v>
      </c>
      <c r="C68" s="11">
        <f t="shared" si="0"/>
        <v>0.15416666666666673</v>
      </c>
      <c r="D68" s="14">
        <v>11.28</v>
      </c>
      <c r="E68" s="11">
        <f t="shared" si="1"/>
        <v>0.15455475946775843</v>
      </c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</row>
    <row r="69" spans="1:18">
      <c r="A69" s="8">
        <v>42370</v>
      </c>
      <c r="B69" s="14">
        <v>13.21</v>
      </c>
      <c r="C69" s="11">
        <f t="shared" si="0"/>
        <v>0.19223826714801451</v>
      </c>
      <c r="D69" s="14">
        <v>13.69</v>
      </c>
      <c r="E69" s="11">
        <f t="shared" si="1"/>
        <v>0.21365248226950356</v>
      </c>
      <c r="F69" s="1"/>
      <c r="G69" s="1"/>
      <c r="H69" s="1"/>
      <c r="I69" s="14"/>
      <c r="J69" s="1"/>
      <c r="K69" s="1"/>
      <c r="L69" s="1"/>
      <c r="M69" s="1"/>
      <c r="N69" s="1"/>
      <c r="O69" s="1"/>
      <c r="P69" s="1"/>
      <c r="Q69" s="1"/>
      <c r="R69" s="1"/>
    </row>
    <row r="70" spans="1:18">
      <c r="A70" s="8">
        <v>42401</v>
      </c>
      <c r="B70" s="14">
        <v>14.63</v>
      </c>
      <c r="C70" s="11">
        <f t="shared" si="0"/>
        <v>0.10749432248296743</v>
      </c>
      <c r="D70" s="14">
        <v>15.11</v>
      </c>
      <c r="E70" s="11">
        <f t="shared" si="1"/>
        <v>0.1037253469685902</v>
      </c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</row>
    <row r="71" spans="1:18">
      <c r="A71" s="8">
        <v>42430</v>
      </c>
      <c r="B71" s="14">
        <v>14.8</v>
      </c>
      <c r="C71" s="11">
        <f t="shared" si="0"/>
        <v>1.1619958988380035E-2</v>
      </c>
      <c r="D71" s="14">
        <v>15.26</v>
      </c>
      <c r="E71" s="11">
        <f t="shared" si="1"/>
        <v>9.9272005294507182E-3</v>
      </c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</row>
    <row r="72" spans="1:18">
      <c r="A72" s="8">
        <v>42461</v>
      </c>
      <c r="B72" s="14">
        <v>14.3</v>
      </c>
      <c r="C72" s="11">
        <f t="shared" si="0"/>
        <v>-3.3783783783783779E-2</v>
      </c>
      <c r="D72" s="14">
        <v>14.73</v>
      </c>
      <c r="E72" s="11">
        <f t="shared" si="1"/>
        <v>-3.473132372214937E-2</v>
      </c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</row>
    <row r="73" spans="1:18">
      <c r="A73" s="8">
        <v>42491</v>
      </c>
      <c r="B73" s="14">
        <v>13.996111111111114</v>
      </c>
      <c r="C73" s="11">
        <f t="shared" si="0"/>
        <v>-2.1250971250971095E-2</v>
      </c>
      <c r="D73" s="14">
        <v>14.444761904761904</v>
      </c>
      <c r="E73" s="11">
        <f t="shared" si="1"/>
        <v>-1.9364432806388065E-2</v>
      </c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</row>
    <row r="74" spans="1:18">
      <c r="A74" s="8">
        <v>42522</v>
      </c>
      <c r="B74" s="14">
        <v>13.87</v>
      </c>
      <c r="C74" s="11">
        <f t="shared" si="0"/>
        <v>-9.0104394077722642E-3</v>
      </c>
      <c r="D74" s="14">
        <v>14.31</v>
      </c>
      <c r="E74" s="11">
        <f t="shared" si="1"/>
        <v>-9.3294652864771514E-3</v>
      </c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</row>
    <row r="75" spans="1:18">
      <c r="A75" s="8">
        <v>42552</v>
      </c>
      <c r="B75" s="14">
        <v>14.75</v>
      </c>
      <c r="C75" s="11">
        <f t="shared" si="0"/>
        <v>6.3446286950252409E-2</v>
      </c>
      <c r="D75" s="14">
        <v>15.21</v>
      </c>
      <c r="E75" s="11">
        <f t="shared" si="1"/>
        <v>6.2893081761006317E-2</v>
      </c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</row>
    <row r="76" spans="1:18">
      <c r="A76" s="8">
        <v>42583</v>
      </c>
      <c r="B76" s="14">
        <v>14.72</v>
      </c>
      <c r="C76" s="11">
        <f t="shared" si="0"/>
        <v>-2.0338983050847024E-3</v>
      </c>
      <c r="D76" s="14">
        <v>15.16</v>
      </c>
      <c r="E76" s="11">
        <f t="shared" si="1"/>
        <v>-3.2873109796187185E-3</v>
      </c>
      <c r="F76" s="1" t="s">
        <v>6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</row>
    <row r="77" spans="1:18">
      <c r="A77" s="8">
        <v>42614</v>
      </c>
      <c r="B77" s="14">
        <v>14.88</v>
      </c>
      <c r="C77" s="11">
        <f t="shared" si="0"/>
        <v>1.0869565217391313E-2</v>
      </c>
      <c r="D77" s="14">
        <v>15.33</v>
      </c>
      <c r="E77" s="11">
        <f t="shared" si="1"/>
        <v>1.1213720316622686E-2</v>
      </c>
      <c r="F77" s="15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</row>
    <row r="78" spans="1:18">
      <c r="A78" s="8">
        <v>42644</v>
      </c>
      <c r="B78" s="14">
        <v>15.02</v>
      </c>
      <c r="C78" s="11">
        <f t="shared" si="0"/>
        <v>9.4086021505375532E-3</v>
      </c>
      <c r="D78" s="14">
        <v>15.47</v>
      </c>
      <c r="E78" s="11">
        <f t="shared" si="1"/>
        <v>9.1324200913242386E-3</v>
      </c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</row>
    <row r="79" spans="1:18">
      <c r="A79" s="8">
        <v>42675</v>
      </c>
      <c r="B79" s="14">
        <v>15.15</v>
      </c>
      <c r="C79" s="11">
        <f t="shared" si="0"/>
        <v>8.6551264980027146E-3</v>
      </c>
      <c r="D79" s="14">
        <v>15.58</v>
      </c>
      <c r="E79" s="11">
        <f t="shared" si="1"/>
        <v>7.1105365223011908E-3</v>
      </c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</row>
    <row r="80" spans="1:18">
      <c r="A80" s="8">
        <v>42705</v>
      </c>
      <c r="B80" s="14">
        <v>15.72</v>
      </c>
      <c r="C80" s="11">
        <f t="shared" si="0"/>
        <v>3.7623762376237643E-2</v>
      </c>
      <c r="D80" s="14">
        <v>16.79</v>
      </c>
      <c r="E80" s="11">
        <f t="shared" si="1"/>
        <v>7.7663671373555787E-2</v>
      </c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</row>
    <row r="81" spans="1:18">
      <c r="A81" s="8">
        <v>42736</v>
      </c>
      <c r="B81" s="14">
        <v>15.79</v>
      </c>
      <c r="C81" s="11">
        <f t="shared" si="0"/>
        <v>4.452926208651304E-3</v>
      </c>
      <c r="D81" s="14">
        <v>16.239999999999998</v>
      </c>
      <c r="E81" s="11">
        <f t="shared" si="1"/>
        <v>-3.275759380583685E-2</v>
      </c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</row>
    <row r="82" spans="1:18">
      <c r="A82" s="8">
        <v>42767</v>
      </c>
      <c r="B82" s="14">
        <v>15.57</v>
      </c>
      <c r="C82" s="11">
        <f t="shared" si="0"/>
        <v>-1.3932868904369783E-2</v>
      </c>
      <c r="D82" s="14">
        <v>16.03</v>
      </c>
      <c r="E82" s="11">
        <f t="shared" si="1"/>
        <v>-1.2931034482758456E-2</v>
      </c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</row>
    <row r="83" spans="1:18">
      <c r="A83" s="8">
        <v>42795</v>
      </c>
      <c r="B83" s="14">
        <v>15.41</v>
      </c>
      <c r="C83" s="11">
        <f t="shared" si="0"/>
        <v>-1.0276172125883118E-2</v>
      </c>
      <c r="D83" s="14">
        <v>15.89</v>
      </c>
      <c r="E83" s="11">
        <f t="shared" si="1"/>
        <v>-8.7336244541485059E-3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</row>
    <row r="84" spans="1:18">
      <c r="A84" s="8">
        <v>42826</v>
      </c>
      <c r="B84" s="14">
        <v>15.236722222222223</v>
      </c>
      <c r="C84" s="11">
        <f t="shared" si="0"/>
        <v>-1.1244502127045877E-2</v>
      </c>
      <c r="D84" s="14">
        <v>15.698611111111109</v>
      </c>
      <c r="E84" s="11">
        <f t="shared" si="1"/>
        <v>-1.2044612264876731E-2</v>
      </c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</row>
    <row r="85" spans="1:18">
      <c r="A85" s="8">
        <v>42856</v>
      </c>
      <c r="B85" s="14">
        <v>15.790000000000001</v>
      </c>
      <c r="C85" s="11">
        <f t="shared" si="0"/>
        <v>3.6312126040523439E-2</v>
      </c>
      <c r="D85" s="14">
        <v>16.233600000000003</v>
      </c>
      <c r="E85" s="11">
        <f t="shared" si="1"/>
        <v>3.4078740157480608E-2</v>
      </c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</row>
    <row r="86" spans="1:18">
      <c r="A86" s="8">
        <v>42887</v>
      </c>
      <c r="B86" s="14">
        <v>15.965350000000001</v>
      </c>
      <c r="C86" s="11">
        <f t="shared" si="0"/>
        <v>1.1105129829005692E-2</v>
      </c>
      <c r="D86" s="14">
        <v>16.42713333333333</v>
      </c>
      <c r="E86" s="11">
        <f t="shared" si="1"/>
        <v>1.1921775412313198E-2</v>
      </c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</row>
    <row r="87" spans="1:18">
      <c r="A87" s="8">
        <v>42917</v>
      </c>
      <c r="B87" s="14">
        <v>17.054533333333332</v>
      </c>
      <c r="C87" s="11">
        <f t="shared" si="0"/>
        <v>6.8221700954462686E-2</v>
      </c>
      <c r="D87" s="14">
        <v>17.589533333333332</v>
      </c>
      <c r="E87" s="11">
        <f t="shared" si="1"/>
        <v>7.0760976757965596E-2</v>
      </c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</row>
    <row r="88" spans="1:18">
      <c r="A88" s="8">
        <v>42948</v>
      </c>
      <c r="B88" s="14">
        <v>17.228344666666668</v>
      </c>
      <c r="C88" s="11">
        <f t="shared" ref="C88:C151" si="2">(B88-B87)/B87</f>
        <v>1.0191503334401997E-2</v>
      </c>
      <c r="D88" s="14">
        <v>17.764166666666664</v>
      </c>
      <c r="E88" s="11">
        <f t="shared" ref="E88:E152" si="3">(D88-D87)/D87</f>
        <v>9.9282527866950739E-3</v>
      </c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</row>
    <row r="89" spans="1:18">
      <c r="A89" s="8">
        <v>42979</v>
      </c>
      <c r="B89" s="14">
        <v>17.072916666666664</v>
      </c>
      <c r="C89" s="11">
        <f t="shared" si="2"/>
        <v>-9.0216444474044907E-3</v>
      </c>
      <c r="D89" s="14">
        <v>17.607583333333331</v>
      </c>
      <c r="E89" s="11">
        <f t="shared" si="3"/>
        <v>-8.8145611483792519E-3</v>
      </c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</row>
    <row r="90" spans="1:18">
      <c r="A90" s="8">
        <v>43009</v>
      </c>
      <c r="B90" s="14">
        <v>17.256633333333333</v>
      </c>
      <c r="C90" s="11">
        <f t="shared" si="2"/>
        <v>1.0760707748627349E-2</v>
      </c>
      <c r="D90" s="14">
        <v>17.79763333333333</v>
      </c>
      <c r="E90" s="11">
        <f t="shared" si="3"/>
        <v>1.0793644783734247E-2</v>
      </c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</row>
    <row r="91" spans="1:18">
      <c r="A91" s="8">
        <v>43040</v>
      </c>
      <c r="B91" s="14">
        <v>17.331555555555557</v>
      </c>
      <c r="C91" s="11">
        <f t="shared" si="2"/>
        <v>4.3416476884574045E-3</v>
      </c>
      <c r="D91" s="14">
        <v>17.867966666666668</v>
      </c>
      <c r="E91" s="11">
        <f t="shared" si="3"/>
        <v>3.951836292840673E-3</v>
      </c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</row>
    <row r="92" spans="1:18">
      <c r="A92" s="8">
        <v>43070</v>
      </c>
      <c r="B92" s="14">
        <v>17.477916666666665</v>
      </c>
      <c r="C92" s="11">
        <f t="shared" si="2"/>
        <v>8.4447763873216255E-3</v>
      </c>
      <c r="D92" s="14">
        <v>18.00385</v>
      </c>
      <c r="E92" s="11">
        <f t="shared" si="3"/>
        <v>7.6048571092774356E-3</v>
      </c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</row>
    <row r="93" spans="1:18">
      <c r="A93" s="8">
        <v>43101</v>
      </c>
      <c r="B93" s="14">
        <v>18.826444444444444</v>
      </c>
      <c r="C93" s="11">
        <f t="shared" si="2"/>
        <v>7.7156093800907558E-2</v>
      </c>
      <c r="D93" s="14">
        <v>19.361227777777778</v>
      </c>
      <c r="E93" s="11">
        <f t="shared" si="3"/>
        <v>7.5393750657652553E-2</v>
      </c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</row>
    <row r="94" spans="1:18">
      <c r="A94" s="8">
        <v>43132</v>
      </c>
      <c r="B94" s="14">
        <v>19.537291666666661</v>
      </c>
      <c r="C94" s="11">
        <f t="shared" si="2"/>
        <v>3.7757911448435134E-2</v>
      </c>
      <c r="D94" s="14">
        <v>20.068930555555553</v>
      </c>
      <c r="E94" s="11">
        <f t="shared" si="3"/>
        <v>3.6552577445013862E-2</v>
      </c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</row>
    <row r="95" spans="1:18">
      <c r="A95" s="8">
        <v>43160</v>
      </c>
      <c r="B95" s="14">
        <v>20.000233333333334</v>
      </c>
      <c r="C95" s="11">
        <f t="shared" si="2"/>
        <v>2.3695283592275778E-2</v>
      </c>
      <c r="D95" s="14">
        <v>20.590616666666669</v>
      </c>
      <c r="E95" s="11">
        <f t="shared" si="3"/>
        <v>2.5994714051501899E-2</v>
      </c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</row>
    <row r="96" spans="1:18">
      <c r="A96" s="8">
        <v>43191</v>
      </c>
      <c r="B96" s="14">
        <v>19.987916666666663</v>
      </c>
      <c r="C96" s="11">
        <f t="shared" si="2"/>
        <v>-6.1582614869512499E-4</v>
      </c>
      <c r="D96" s="14">
        <v>20.578333333333333</v>
      </c>
      <c r="E96" s="11">
        <f t="shared" si="3"/>
        <v>-5.9655004666378389E-4</v>
      </c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</row>
    <row r="97" spans="1:18">
      <c r="A97" s="8">
        <v>43221</v>
      </c>
      <c r="B97" s="14">
        <v>23.098861111111109</v>
      </c>
      <c r="C97" s="11">
        <f t="shared" si="2"/>
        <v>0.15564125548074192</v>
      </c>
      <c r="D97" s="14">
        <v>24.064844444444446</v>
      </c>
      <c r="E97" s="11">
        <f t="shared" si="3"/>
        <v>0.16942631138468195</v>
      </c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</row>
    <row r="98" spans="1:18">
      <c r="A98" s="8">
        <v>43252</v>
      </c>
      <c r="B98" s="14">
        <v>25.879233333333332</v>
      </c>
      <c r="C98" s="11">
        <f t="shared" si="2"/>
        <v>0.12036836832984794</v>
      </c>
      <c r="D98" s="14">
        <v>26.959699999999998</v>
      </c>
      <c r="E98" s="11">
        <f t="shared" si="3"/>
        <v>0.12029396500935417</v>
      </c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</row>
    <row r="99" spans="1:18">
      <c r="A99" s="8">
        <v>43282</v>
      </c>
      <c r="B99" s="14">
        <v>27.240499999999997</v>
      </c>
      <c r="C99" s="11">
        <f t="shared" si="2"/>
        <v>5.2600733921793111E-2</v>
      </c>
      <c r="D99" s="14">
        <v>28.362683333333337</v>
      </c>
      <c r="E99" s="11">
        <f t="shared" si="3"/>
        <v>5.2040020227722812E-2</v>
      </c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</row>
    <row r="100" spans="1:18">
      <c r="A100" s="8">
        <v>43313</v>
      </c>
      <c r="B100" s="14">
        <v>29.38677777777778</v>
      </c>
      <c r="C100" s="11">
        <f t="shared" si="2"/>
        <v>7.8789955315716795E-2</v>
      </c>
      <c r="D100" s="14">
        <v>30.442680000000003</v>
      </c>
      <c r="E100" s="11">
        <f t="shared" si="3"/>
        <v>7.3335679922151203E-2</v>
      </c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</row>
    <row r="101" spans="1:18">
      <c r="A101" s="8">
        <v>43344</v>
      </c>
      <c r="B101" s="14">
        <v>37.613333333333344</v>
      </c>
      <c r="C101" s="11">
        <f t="shared" si="2"/>
        <v>0.27994071407776011</v>
      </c>
      <c r="D101" s="14">
        <v>39.544083333333333</v>
      </c>
      <c r="E101" s="11">
        <f t="shared" si="3"/>
        <v>0.29896853146087432</v>
      </c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</row>
    <row r="102" spans="1:18">
      <c r="A102" s="8">
        <v>43374</v>
      </c>
      <c r="B102" s="14">
        <v>36.330499999999994</v>
      </c>
      <c r="C102" s="11">
        <f t="shared" si="2"/>
        <v>-3.4105813541297852E-2</v>
      </c>
      <c r="D102" s="14">
        <v>38.217555555555556</v>
      </c>
      <c r="E102" s="11">
        <f t="shared" si="3"/>
        <v>-3.3545543756721558E-2</v>
      </c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</row>
    <row r="103" spans="1:18">
      <c r="A103" s="8">
        <v>43405</v>
      </c>
      <c r="B103" s="14">
        <v>35.350749999999998</v>
      </c>
      <c r="C103" s="11">
        <f t="shared" si="2"/>
        <v>-2.6967699316001591E-2</v>
      </c>
      <c r="D103" s="14">
        <v>37.309749999999994</v>
      </c>
      <c r="E103" s="11">
        <f t="shared" si="3"/>
        <v>-2.3753626896307282E-2</v>
      </c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</row>
    <row r="104" spans="1:18">
      <c r="A104" s="8">
        <v>43435</v>
      </c>
      <c r="B104" s="14">
        <v>36.80833333333333</v>
      </c>
      <c r="C104" s="11">
        <f t="shared" si="2"/>
        <v>4.1232034209552335E-2</v>
      </c>
      <c r="D104" s="14">
        <v>38.801666666666669</v>
      </c>
      <c r="E104" s="11">
        <f t="shared" si="3"/>
        <v>3.9987313414500916E-2</v>
      </c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</row>
    <row r="105" spans="1:18">
      <c r="A105" s="8">
        <v>43466</v>
      </c>
      <c r="B105" s="14">
        <v>36.701694444444442</v>
      </c>
      <c r="C105" s="11">
        <f t="shared" si="2"/>
        <v>-2.8971398385027325E-3</v>
      </c>
      <c r="D105" s="14">
        <v>38.554731481481483</v>
      </c>
      <c r="E105" s="11">
        <f t="shared" si="3"/>
        <v>-6.3640355273017531E-3</v>
      </c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</row>
    <row r="106" spans="1:18">
      <c r="A106" s="8">
        <v>43497</v>
      </c>
      <c r="B106" s="14">
        <v>37.161666666666662</v>
      </c>
      <c r="C106" s="11">
        <f t="shared" si="2"/>
        <v>1.2532724420080448E-2</v>
      </c>
      <c r="D106" s="14">
        <v>39.123750000000001</v>
      </c>
      <c r="E106" s="11">
        <f t="shared" si="3"/>
        <v>1.4758720827606547E-2</v>
      </c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</row>
    <row r="107" spans="1:18">
      <c r="A107" s="8">
        <v>43525</v>
      </c>
      <c r="B107" s="14">
        <v>39.47069444444444</v>
      </c>
      <c r="C107" s="11">
        <f t="shared" si="2"/>
        <v>6.213466684606303E-2</v>
      </c>
      <c r="D107" s="14">
        <v>41.425777777777782</v>
      </c>
      <c r="E107" s="11">
        <f t="shared" si="3"/>
        <v>5.8839650539065931E-2</v>
      </c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</row>
    <row r="108" spans="1:18">
      <c r="A108" s="8">
        <v>43556</v>
      </c>
      <c r="B108" s="14">
        <v>42.015756944444441</v>
      </c>
      <c r="C108" s="11">
        <f t="shared" si="2"/>
        <v>6.4479800414512886E-2</v>
      </c>
      <c r="D108" s="14">
        <v>47.244062499999998</v>
      </c>
      <c r="E108" s="11">
        <f t="shared" si="3"/>
        <v>0.14045082637756401</v>
      </c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</row>
    <row r="109" spans="1:18">
      <c r="A109" s="8">
        <v>43586</v>
      </c>
      <c r="B109" s="14">
        <v>43.998125000000002</v>
      </c>
      <c r="C109" s="11">
        <f t="shared" si="2"/>
        <v>4.7181538539856793E-2</v>
      </c>
      <c r="D109" s="14">
        <v>46.079125000000005</v>
      </c>
      <c r="E109" s="11">
        <f t="shared" si="3"/>
        <v>-2.4657860445426207E-2</v>
      </c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</row>
    <row r="110" spans="1:18">
      <c r="A110" s="8">
        <v>43617</v>
      </c>
      <c r="B110" s="14">
        <v>42.816000000000003</v>
      </c>
      <c r="C110" s="11">
        <f t="shared" si="2"/>
        <v>-2.6867622199809631E-2</v>
      </c>
      <c r="D110" s="14">
        <v>44.957999999999998</v>
      </c>
      <c r="E110" s="11">
        <f t="shared" si="3"/>
        <v>-2.4330431621694341E-2</v>
      </c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</row>
    <row r="111" spans="1:18">
      <c r="A111" s="8">
        <v>43647</v>
      </c>
      <c r="B111" s="14">
        <v>41.576466666666661</v>
      </c>
      <c r="C111" s="11">
        <f t="shared" si="2"/>
        <v>-2.8950236671649407E-2</v>
      </c>
      <c r="D111" s="14">
        <v>43.756022222222221</v>
      </c>
      <c r="E111" s="11">
        <f t="shared" si="3"/>
        <v>-2.6735570483068145E-2</v>
      </c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</row>
    <row r="112" spans="1:18">
      <c r="A112" s="8">
        <v>43678</v>
      </c>
      <c r="B112" s="14">
        <v>50.065266666666673</v>
      </c>
      <c r="C112" s="11">
        <f t="shared" si="2"/>
        <v>0.20417319413065435</v>
      </c>
      <c r="D112" s="14">
        <v>54.235916666666675</v>
      </c>
      <c r="E112" s="11">
        <f t="shared" si="3"/>
        <v>0.23950747605028105</v>
      </c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</row>
    <row r="113" spans="1:18">
      <c r="A113" s="8">
        <v>43709</v>
      </c>
      <c r="B113" s="14">
        <v>54.552599999999998</v>
      </c>
      <c r="C113" s="11">
        <f t="shared" si="2"/>
        <v>8.9629670070667578E-2</v>
      </c>
      <c r="D113" s="14">
        <v>59.407466666666679</v>
      </c>
      <c r="E113" s="11">
        <f t="shared" si="3"/>
        <v>9.5352864261229159E-2</v>
      </c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</row>
    <row r="114" spans="1:18">
      <c r="A114" s="8">
        <v>43739</v>
      </c>
      <c r="B114" s="14">
        <v>56.817099999999996</v>
      </c>
      <c r="C114" s="11">
        <f t="shared" si="2"/>
        <v>4.1510395471526532E-2</v>
      </c>
      <c r="D114" s="14">
        <v>61.768583333333332</v>
      </c>
      <c r="E114" s="11">
        <f t="shared" si="3"/>
        <v>3.974444289831109E-2</v>
      </c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</row>
    <row r="115" spans="1:18">
      <c r="A115" s="8">
        <v>43770</v>
      </c>
      <c r="B115" s="14">
        <v>58.080266666666674</v>
      </c>
      <c r="C115" s="11">
        <f t="shared" si="2"/>
        <v>2.2232156633595828E-2</v>
      </c>
      <c r="D115" s="14">
        <v>63.511000000000003</v>
      </c>
      <c r="E115" s="11">
        <f t="shared" si="3"/>
        <v>2.8208784670740179E-2</v>
      </c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</row>
    <row r="116" spans="1:18">
      <c r="A116" s="8">
        <v>43800</v>
      </c>
      <c r="B116" s="14">
        <v>58.19797777777778</v>
      </c>
      <c r="C116" s="11">
        <f t="shared" si="2"/>
        <v>2.0266971532116353E-3</v>
      </c>
      <c r="D116" s="14">
        <v>63.495444444444459</v>
      </c>
      <c r="E116" s="11">
        <f t="shared" si="3"/>
        <v>-2.4492695053681687E-4</v>
      </c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</row>
    <row r="117" spans="1:18">
      <c r="A117" s="8">
        <v>43831</v>
      </c>
      <c r="B117" s="14">
        <v>58.359866666666676</v>
      </c>
      <c r="C117" s="11">
        <f t="shared" si="2"/>
        <v>2.781692681952799E-3</v>
      </c>
      <c r="D117" s="14">
        <v>64.009733333333344</v>
      </c>
      <c r="E117" s="11">
        <f t="shared" si="3"/>
        <v>8.0996186953044089E-3</v>
      </c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</row>
    <row r="118" spans="1:18">
      <c r="A118" s="8">
        <v>43862</v>
      </c>
      <c r="B118" s="14">
        <v>58.843055555555551</v>
      </c>
      <c r="C118" s="11">
        <f t="shared" si="2"/>
        <v>8.2794721182058127E-3</v>
      </c>
      <c r="D118" s="14">
        <v>63.56666666666667</v>
      </c>
      <c r="E118" s="11">
        <f t="shared" si="3"/>
        <v>-6.9218639665218689E-3</v>
      </c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</row>
    <row r="119" spans="1:18">
      <c r="A119" s="8">
        <v>43891</v>
      </c>
      <c r="B119" s="14">
        <v>60.835777777777786</v>
      </c>
      <c r="C119" s="11">
        <f t="shared" si="2"/>
        <v>3.3865036467061835E-2</v>
      </c>
      <c r="D119" s="14">
        <v>65.513111111111115</v>
      </c>
      <c r="E119" s="11">
        <f t="shared" si="3"/>
        <v>3.0620520887956661E-2</v>
      </c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</row>
    <row r="120" spans="1:18">
      <c r="A120" s="8">
        <v>43922</v>
      </c>
      <c r="B120" s="14">
        <v>63.104022222222227</v>
      </c>
      <c r="C120" s="11">
        <f t="shared" si="2"/>
        <v>3.7284711847195125E-2</v>
      </c>
      <c r="D120" s="14">
        <v>67.768355555555559</v>
      </c>
      <c r="E120" s="11">
        <f t="shared" si="3"/>
        <v>3.4424322188264245E-2</v>
      </c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</row>
    <row r="121" spans="1:18">
      <c r="A121" s="8">
        <v>43952</v>
      </c>
      <c r="B121" s="14">
        <v>65.668770833333326</v>
      </c>
      <c r="C121" s="11">
        <f t="shared" si="2"/>
        <v>4.0643187562264725E-2</v>
      </c>
      <c r="D121" s="14">
        <v>70.195854166666663</v>
      </c>
      <c r="E121" s="11">
        <f t="shared" si="3"/>
        <v>3.5820532919986159E-2</v>
      </c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</row>
    <row r="122" spans="1:18">
      <c r="A122" s="8">
        <v>43983</v>
      </c>
      <c r="B122" s="14">
        <v>67.710720000000009</v>
      </c>
      <c r="C122" s="11">
        <f t="shared" si="2"/>
        <v>3.109467621754531E-2</v>
      </c>
      <c r="D122" s="14">
        <v>72.307220000000001</v>
      </c>
      <c r="E122" s="11">
        <f t="shared" si="3"/>
        <v>3.0078212714960376E-2</v>
      </c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</row>
    <row r="123" spans="1:18">
      <c r="A123" s="8">
        <v>44013</v>
      </c>
      <c r="B123" s="14">
        <v>70.231626666666656</v>
      </c>
      <c r="C123" s="11">
        <f t="shared" si="2"/>
        <v>3.7230539959797311E-2</v>
      </c>
      <c r="D123" s="14">
        <v>75.07162666666666</v>
      </c>
      <c r="E123" s="11">
        <f t="shared" si="3"/>
        <v>3.8231405752657328E-2</v>
      </c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</row>
    <row r="124" spans="1:18">
      <c r="A124" s="8">
        <v>44044</v>
      </c>
      <c r="B124" s="14">
        <v>72.836039999999997</v>
      </c>
      <c r="C124" s="11">
        <f t="shared" si="2"/>
        <v>3.7083198224845439E-2</v>
      </c>
      <c r="D124" s="14">
        <v>77.900040000000004</v>
      </c>
      <c r="E124" s="11">
        <f t="shared" si="3"/>
        <v>3.7676196173183733E-2</v>
      </c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</row>
    <row r="125" spans="1:18">
      <c r="A125" s="8">
        <v>44075</v>
      </c>
      <c r="B125" s="14">
        <v>74.495533333333327</v>
      </c>
      <c r="C125" s="11">
        <f t="shared" si="2"/>
        <v>2.2783958783774216E-2</v>
      </c>
      <c r="D125" s="14">
        <v>79.548199999999994</v>
      </c>
      <c r="E125" s="11">
        <f t="shared" si="3"/>
        <v>2.1157370394161414E-2</v>
      </c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</row>
    <row r="126" spans="1:18">
      <c r="A126" s="8">
        <v>44105</v>
      </c>
      <c r="B126" s="14">
        <v>77.047600000000003</v>
      </c>
      <c r="C126" s="11">
        <f t="shared" si="2"/>
        <v>3.425798235777907E-2</v>
      </c>
      <c r="D126" s="14">
        <v>82.625439999999998</v>
      </c>
      <c r="E126" s="11">
        <f t="shared" si="3"/>
        <v>3.8683967707628879E-2</v>
      </c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</row>
    <row r="127" spans="1:18">
      <c r="A127" s="8">
        <v>44136</v>
      </c>
      <c r="B127" s="14">
        <v>79.476320000000015</v>
      </c>
      <c r="C127" s="11">
        <f t="shared" si="2"/>
        <v>3.1522331649525913E-2</v>
      </c>
      <c r="D127" s="14">
        <v>85.393319999999989</v>
      </c>
      <c r="E127" s="11">
        <f t="shared" si="3"/>
        <v>3.3499125693006788E-2</v>
      </c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</row>
    <row r="128" spans="1:18">
      <c r="A128" s="8">
        <v>44166</v>
      </c>
      <c r="B128" s="14">
        <v>82.09</v>
      </c>
      <c r="C128" s="11">
        <f t="shared" si="2"/>
        <v>3.2886273546636126E-2</v>
      </c>
      <c r="D128" s="14">
        <v>88.02</v>
      </c>
      <c r="E128" s="11">
        <f t="shared" si="3"/>
        <v>3.0759783083735448E-2</v>
      </c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</row>
    <row r="129" spans="1:18">
      <c r="A129" s="8">
        <v>44197</v>
      </c>
      <c r="B129" s="14">
        <v>85.152500000000003</v>
      </c>
      <c r="C129" s="11">
        <f t="shared" si="2"/>
        <v>3.7306614691192591E-2</v>
      </c>
      <c r="D129" s="14">
        <v>91.09</v>
      </c>
      <c r="E129" s="11">
        <f t="shared" si="3"/>
        <v>3.4878436718927604E-2</v>
      </c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</row>
    <row r="130" spans="1:18">
      <c r="A130" s="8">
        <v>44228</v>
      </c>
      <c r="B130" s="14">
        <v>88.0715</v>
      </c>
      <c r="C130" s="11">
        <f t="shared" si="2"/>
        <v>3.4279674701271211E-2</v>
      </c>
      <c r="D130" s="14">
        <v>94.006500000000017</v>
      </c>
      <c r="E130" s="11">
        <f t="shared" si="3"/>
        <v>3.2017784608628974E-2</v>
      </c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</row>
    <row r="131" spans="1:18">
      <c r="A131" s="8">
        <v>44256</v>
      </c>
      <c r="B131" s="14">
        <v>90.626800000000003</v>
      </c>
      <c r="C131" s="11">
        <f t="shared" si="2"/>
        <v>2.9013926184974736E-2</v>
      </c>
      <c r="D131" s="14">
        <v>96.650600000000026</v>
      </c>
      <c r="E131" s="11">
        <f t="shared" si="3"/>
        <v>2.8126778467446489E-2</v>
      </c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</row>
    <row r="132" spans="1:18">
      <c r="A132" s="8">
        <v>44287</v>
      </c>
      <c r="B132" s="14">
        <v>92.199333333333342</v>
      </c>
      <c r="C132" s="11">
        <f t="shared" si="2"/>
        <v>1.7351747312421267E-2</v>
      </c>
      <c r="D132" s="14">
        <v>98.349333333333334</v>
      </c>
      <c r="E132" s="11">
        <f t="shared" si="3"/>
        <v>1.7576024704795499E-2</v>
      </c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</row>
    <row r="133" spans="1:18">
      <c r="A133" s="8">
        <v>44317</v>
      </c>
      <c r="B133" s="14">
        <v>92.92</v>
      </c>
      <c r="C133" s="11">
        <f t="shared" si="2"/>
        <v>7.8163978047562799E-3</v>
      </c>
      <c r="D133" s="14">
        <v>98.94</v>
      </c>
      <c r="E133" s="11">
        <f t="shared" si="3"/>
        <v>6.0058024457037206E-3</v>
      </c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</row>
    <row r="134" spans="1:18">
      <c r="A134" s="8">
        <v>44348</v>
      </c>
      <c r="B134" s="14">
        <v>94.374573333333331</v>
      </c>
      <c r="C134" s="11">
        <f t="shared" si="2"/>
        <v>1.5654039316975128E-2</v>
      </c>
      <c r="D134" s="14">
        <v>100.33126666666666</v>
      </c>
      <c r="E134" s="11">
        <f t="shared" si="3"/>
        <v>1.4061720908294589E-2</v>
      </c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</row>
    <row r="135" spans="1:18">
      <c r="A135" s="8">
        <v>44378</v>
      </c>
      <c r="B135" s="14">
        <v>95.324300000000022</v>
      </c>
      <c r="C135" s="11">
        <f t="shared" si="2"/>
        <v>1.0063374414549495E-2</v>
      </c>
      <c r="D135" s="14">
        <v>101.3879</v>
      </c>
      <c r="E135" s="11">
        <f t="shared" si="3"/>
        <v>1.0531446162678476E-2</v>
      </c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</row>
    <row r="136" spans="1:18">
      <c r="A136" s="8">
        <v>44409</v>
      </c>
      <c r="B136" s="14">
        <v>97.099400000000017</v>
      </c>
      <c r="C136" s="11">
        <f t="shared" si="2"/>
        <v>1.8621694573157047E-2</v>
      </c>
      <c r="D136" s="14">
        <v>103.24939999999999</v>
      </c>
      <c r="E136" s="11">
        <f t="shared" si="3"/>
        <v>1.8360179074623229E-2</v>
      </c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</row>
    <row r="137" spans="1:18">
      <c r="A137" s="8">
        <v>44440</v>
      </c>
      <c r="B137" s="14">
        <v>97.507199999999983</v>
      </c>
      <c r="C137" s="11">
        <f t="shared" si="2"/>
        <v>4.1998199782899391E-3</v>
      </c>
      <c r="D137" s="14">
        <v>103.7372</v>
      </c>
      <c r="E137" s="11">
        <f t="shared" si="3"/>
        <v>4.7244826604319941E-3</v>
      </c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</row>
    <row r="138" spans="1:18">
      <c r="A138" s="8">
        <v>44470</v>
      </c>
      <c r="B138" s="14">
        <v>98.381966666666671</v>
      </c>
      <c r="C138" s="11">
        <f t="shared" si="2"/>
        <v>8.9713033157211731E-3</v>
      </c>
      <c r="D138" s="14">
        <v>104.73196666666665</v>
      </c>
      <c r="E138" s="11">
        <f t="shared" si="3"/>
        <v>9.5892955146914434E-3</v>
      </c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</row>
    <row r="139" spans="1:18">
      <c r="A139" s="8">
        <v>44501</v>
      </c>
      <c r="B139" s="14">
        <v>99.509600000000006</v>
      </c>
      <c r="C139" s="11">
        <f t="shared" si="2"/>
        <v>1.1461788898304216E-2</v>
      </c>
      <c r="D139" s="14">
        <v>105.87559999999999</v>
      </c>
      <c r="E139" s="11">
        <f t="shared" si="3"/>
        <v>1.0919620529739641E-2</v>
      </c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</row>
    <row r="140" spans="1:18">
      <c r="A140" s="8">
        <v>44531</v>
      </c>
      <c r="B140" s="14">
        <v>101.09</v>
      </c>
      <c r="C140" s="11">
        <f t="shared" si="2"/>
        <v>1.5881884762877121E-2</v>
      </c>
      <c r="D140" s="14">
        <v>107.44496666666666</v>
      </c>
      <c r="E140" s="11">
        <f t="shared" si="3"/>
        <v>1.4822741657819813E-2</v>
      </c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</row>
    <row r="141" spans="1:18">
      <c r="A141" s="8">
        <v>44562</v>
      </c>
      <c r="B141" s="14">
        <v>103.404</v>
      </c>
      <c r="C141" s="11">
        <f t="shared" si="2"/>
        <v>2.2890493619546867E-2</v>
      </c>
      <c r="D141" s="14">
        <v>109.69880000000003</v>
      </c>
      <c r="E141" s="11">
        <f t="shared" si="3"/>
        <v>2.0976630206658128E-2</v>
      </c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</row>
    <row r="142" spans="1:18">
      <c r="A142" s="8">
        <v>44593</v>
      </c>
      <c r="B142" s="14">
        <v>105.12316666666666</v>
      </c>
      <c r="C142" s="11">
        <f t="shared" si="2"/>
        <v>1.6625726922233824E-2</v>
      </c>
      <c r="D142" s="14">
        <v>111.61983333333333</v>
      </c>
      <c r="E142" s="11">
        <f t="shared" si="3"/>
        <v>1.751189013310353E-2</v>
      </c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</row>
    <row r="143" spans="1:18">
      <c r="A143" s="8">
        <v>44621</v>
      </c>
      <c r="B143" s="14">
        <v>106.864375</v>
      </c>
      <c r="C143" s="11">
        <f t="shared" si="2"/>
        <v>1.6563507251018246E-2</v>
      </c>
      <c r="D143" s="14">
        <v>113.114375</v>
      </c>
      <c r="E143" s="11">
        <f t="shared" si="3"/>
        <v>1.3389570849863867E-2</v>
      </c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</row>
    <row r="144" spans="1:18">
      <c r="A144" s="8">
        <v>44652</v>
      </c>
      <c r="B144" s="14">
        <v>108.54481818181819</v>
      </c>
      <c r="C144" s="11">
        <f t="shared" si="2"/>
        <v>1.5725008280993467E-2</v>
      </c>
      <c r="D144" s="14">
        <v>115.09503636363635</v>
      </c>
      <c r="E144" s="11">
        <f t="shared" si="3"/>
        <v>1.7510253348757467E-2</v>
      </c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</row>
    <row r="145" spans="1:18">
      <c r="A145" s="8">
        <v>44682</v>
      </c>
      <c r="B145" s="14">
        <v>111.6499357142857</v>
      </c>
      <c r="C145" s="11">
        <f t="shared" si="2"/>
        <v>2.8606778144547484E-2</v>
      </c>
      <c r="D145" s="14">
        <v>118.20393571428573</v>
      </c>
      <c r="E145" s="11">
        <f t="shared" si="3"/>
        <v>2.7011584937746459E-2</v>
      </c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</row>
    <row r="146" spans="1:18">
      <c r="A146" s="8">
        <v>44713</v>
      </c>
      <c r="B146" s="14">
        <v>117.60068444444444</v>
      </c>
      <c r="C146" s="11">
        <f t="shared" si="2"/>
        <v>5.3298272785277857E-2</v>
      </c>
      <c r="D146" s="14">
        <v>124.05468444444443</v>
      </c>
      <c r="E146" s="11">
        <f t="shared" si="3"/>
        <v>4.9497072113577664E-2</v>
      </c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</row>
    <row r="147" spans="1:18">
      <c r="A147" s="8">
        <v>44743</v>
      </c>
      <c r="B147" s="14">
        <v>126.67345454545455</v>
      </c>
      <c r="C147" s="11">
        <f t="shared" si="2"/>
        <v>7.7148956605742891E-2</v>
      </c>
      <c r="D147" s="14">
        <v>134.07690909090908</v>
      </c>
      <c r="E147" s="11">
        <f t="shared" si="3"/>
        <v>8.0788764175631883E-2</v>
      </c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</row>
    <row r="148" spans="1:18">
      <c r="A148" s="8">
        <v>44774</v>
      </c>
      <c r="B148" s="14">
        <v>134.09661999999997</v>
      </c>
      <c r="C148" s="11">
        <f t="shared" si="2"/>
        <v>5.8600797469226307E-2</v>
      </c>
      <c r="D148" s="14">
        <v>143.37695333333335</v>
      </c>
      <c r="E148" s="11">
        <f t="shared" si="3"/>
        <v>6.9363504166988901E-2</v>
      </c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</row>
    <row r="149" spans="1:18">
      <c r="A149" s="8">
        <v>44805</v>
      </c>
      <c r="B149" s="14">
        <v>140.66424000000001</v>
      </c>
      <c r="C149" s="11">
        <f t="shared" si="2"/>
        <v>4.8976775104398865E-2</v>
      </c>
      <c r="D149" s="14">
        <v>152.29776000000001</v>
      </c>
      <c r="E149" s="11">
        <f t="shared" si="3"/>
        <v>6.2219251136735432E-2</v>
      </c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</row>
    <row r="150" spans="1:18">
      <c r="A150" s="8">
        <v>44835</v>
      </c>
      <c r="B150" s="14">
        <v>151.08380000000002</v>
      </c>
      <c r="C150" s="11">
        <f t="shared" si="2"/>
        <v>7.4073979285709135E-2</v>
      </c>
      <c r="D150" s="14">
        <v>163.32541999999998</v>
      </c>
      <c r="E150" s="11">
        <f t="shared" si="3"/>
        <v>7.2408550197980384E-2</v>
      </c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</row>
    <row r="151" spans="1:18">
      <c r="A151" s="8">
        <v>44866</v>
      </c>
      <c r="B151" s="14">
        <v>160.4958</v>
      </c>
      <c r="C151" s="11">
        <f t="shared" si="2"/>
        <v>6.2296553303530733E-2</v>
      </c>
      <c r="D151" s="14">
        <v>172.92311999999998</v>
      </c>
      <c r="E151" s="11">
        <f t="shared" si="3"/>
        <v>5.876427564061984E-2</v>
      </c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</row>
    <row r="152" spans="1:18">
      <c r="A152" s="8">
        <v>44896</v>
      </c>
      <c r="B152" s="14">
        <v>169.66002666666668</v>
      </c>
      <c r="C152" s="11">
        <f t="shared" ref="C152:C196" si="4">(B152-B151)/B151</f>
        <v>5.7099479654088632E-2</v>
      </c>
      <c r="D152" s="14">
        <v>182.25386666666662</v>
      </c>
      <c r="E152" s="11">
        <f t="shared" si="3"/>
        <v>5.3958930805011164E-2</v>
      </c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</row>
    <row r="153" spans="1:18">
      <c r="A153" s="8">
        <v>44927</v>
      </c>
      <c r="B153" s="14">
        <v>181.26619999999997</v>
      </c>
      <c r="C153" s="11">
        <f t="shared" si="4"/>
        <v>6.8408413940285961E-2</v>
      </c>
      <c r="D153" s="14">
        <v>194.47012000000001</v>
      </c>
      <c r="E153" s="11">
        <f t="shared" ref="E153:E196" si="5">(D153-D152)/D152</f>
        <v>6.7028774515255199E-2</v>
      </c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</row>
    <row r="154" spans="1:18">
      <c r="A154" s="8">
        <v>44958</v>
      </c>
      <c r="B154" s="14">
        <v>190.61893333333333</v>
      </c>
      <c r="C154" s="11">
        <f t="shared" si="4"/>
        <v>5.1596675681033544E-2</v>
      </c>
      <c r="D154" s="14">
        <v>202.06873333333334</v>
      </c>
      <c r="E154" s="11">
        <f t="shared" si="5"/>
        <v>3.9073423379043182E-2</v>
      </c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</row>
    <row r="155" spans="1:18">
      <c r="A155" s="8">
        <v>44986</v>
      </c>
      <c r="B155" s="14">
        <v>200.55602666666667</v>
      </c>
      <c r="C155" s="11">
        <f t="shared" si="4"/>
        <v>5.2130673273448898E-2</v>
      </c>
      <c r="D155" s="14">
        <v>208.99602666666664</v>
      </c>
      <c r="E155" s="11">
        <f t="shared" si="5"/>
        <v>3.428186646721839E-2</v>
      </c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</row>
    <row r="156" spans="1:18">
      <c r="A156" s="8">
        <v>45017</v>
      </c>
      <c r="B156" s="14">
        <v>214.10100000000003</v>
      </c>
      <c r="C156" s="11">
        <f t="shared" si="4"/>
        <v>6.7537104511178447E-2</v>
      </c>
      <c r="D156" s="14">
        <v>222.50099999999998</v>
      </c>
      <c r="E156" s="11">
        <f t="shared" si="5"/>
        <v>6.4618325758282399E-2</v>
      </c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</row>
    <row r="157" spans="1:18">
      <c r="A157" s="8">
        <v>45047</v>
      </c>
      <c r="B157" s="14">
        <v>229.86566666666667</v>
      </c>
      <c r="C157" s="11">
        <f t="shared" si="4"/>
        <v>7.3631915155308189E-2</v>
      </c>
      <c r="D157" s="14">
        <v>240.94782666666669</v>
      </c>
      <c r="E157" s="11">
        <f t="shared" si="5"/>
        <v>8.2906713527879469E-2</v>
      </c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</row>
    <row r="158" spans="1:18">
      <c r="A158" s="8">
        <v>45078</v>
      </c>
      <c r="B158" s="14">
        <v>244.30784</v>
      </c>
      <c r="C158" s="11">
        <f t="shared" si="4"/>
        <v>6.2828753605366591E-2</v>
      </c>
      <c r="D158" s="14">
        <v>256.86424</v>
      </c>
      <c r="E158" s="11">
        <f t="shared" si="5"/>
        <v>6.6057509434822498E-2</v>
      </c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</row>
    <row r="159" spans="1:18">
      <c r="A159" s="8">
        <v>45108</v>
      </c>
      <c r="B159" s="14">
        <v>263.63040000000001</v>
      </c>
      <c r="C159" s="11">
        <f t="shared" si="4"/>
        <v>7.9091035310205393E-2</v>
      </c>
      <c r="D159" s="14">
        <v>281.07831999999996</v>
      </c>
      <c r="E159" s="11">
        <f t="shared" si="5"/>
        <v>9.4268007099781462E-2</v>
      </c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</row>
    <row r="160" spans="1:18">
      <c r="A160" s="8">
        <v>45139</v>
      </c>
      <c r="B160" s="14">
        <v>316.39999999999998</v>
      </c>
      <c r="C160" s="11">
        <f t="shared" si="4"/>
        <v>0.20016507959628316</v>
      </c>
      <c r="D160" s="14">
        <v>334.86</v>
      </c>
      <c r="E160" s="11">
        <f t="shared" si="5"/>
        <v>0.19134054878369863</v>
      </c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</row>
    <row r="161" spans="1:18">
      <c r="A161" s="8">
        <v>45170</v>
      </c>
      <c r="B161" s="14">
        <v>347.29599999999999</v>
      </c>
      <c r="C161" s="11">
        <f t="shared" si="4"/>
        <v>9.7648546144121426E-2</v>
      </c>
      <c r="D161" s="14">
        <v>366.56599999999997</v>
      </c>
      <c r="E161" s="11">
        <f t="shared" si="5"/>
        <v>9.4684345696708944E-2</v>
      </c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</row>
    <row r="162" spans="1:18">
      <c r="A162" s="8">
        <v>45200</v>
      </c>
      <c r="B162" s="14">
        <v>347.79599999999999</v>
      </c>
      <c r="C162" s="11">
        <f t="shared" si="4"/>
        <v>1.4396940937989496E-3</v>
      </c>
      <c r="D162" s="14">
        <v>367.06599999999997</v>
      </c>
      <c r="E162" s="11">
        <f t="shared" si="5"/>
        <v>1.3640108466142524E-3</v>
      </c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</row>
    <row r="163" spans="1:18">
      <c r="A163" s="8">
        <v>45231</v>
      </c>
      <c r="B163" s="14">
        <v>351.1404</v>
      </c>
      <c r="C163" s="11">
        <f t="shared" si="4"/>
        <v>9.615981782424201E-3</v>
      </c>
      <c r="D163" s="14">
        <v>370.791</v>
      </c>
      <c r="E163" s="11">
        <f t="shared" si="5"/>
        <v>1.0148038772318938E-2</v>
      </c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</row>
    <row r="164" spans="1:18">
      <c r="A164" s="8">
        <v>45261</v>
      </c>
      <c r="B164" s="14">
        <v>582.44007999999997</v>
      </c>
      <c r="C164" s="11">
        <f t="shared" si="4"/>
        <v>0.65870996330812392</v>
      </c>
      <c r="D164" s="14">
        <v>629.00048000000004</v>
      </c>
      <c r="E164" s="11">
        <f t="shared" si="5"/>
        <v>0.69637472322683136</v>
      </c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</row>
    <row r="165" spans="1:18">
      <c r="A165" s="8">
        <v>45292</v>
      </c>
      <c r="B165" s="14">
        <v>807.74799999999993</v>
      </c>
      <c r="C165" s="11">
        <f t="shared" si="4"/>
        <v>0.38683450493310828</v>
      </c>
      <c r="D165" s="14">
        <v>878.548</v>
      </c>
      <c r="E165" s="11">
        <f t="shared" si="5"/>
        <v>0.39673661298318874</v>
      </c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</row>
    <row r="166" spans="1:18">
      <c r="A166" s="8">
        <v>45323</v>
      </c>
      <c r="B166" s="14">
        <v>816.36299999999994</v>
      </c>
      <c r="C166" s="11">
        <f t="shared" si="4"/>
        <v>1.0665455067669631E-2</v>
      </c>
      <c r="D166" s="14">
        <v>882.36299999999994</v>
      </c>
      <c r="E166" s="11">
        <f t="shared" si="5"/>
        <v>4.3423922198900242E-3</v>
      </c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</row>
    <row r="167" spans="1:18">
      <c r="A167" s="8">
        <v>45352</v>
      </c>
      <c r="B167" s="14">
        <v>832.88799999999992</v>
      </c>
      <c r="C167" s="11">
        <f t="shared" si="4"/>
        <v>2.024222067879115E-2</v>
      </c>
      <c r="D167" s="14">
        <v>898.95999999999981</v>
      </c>
      <c r="E167" s="11">
        <f t="shared" si="5"/>
        <v>1.8809718902537693E-2</v>
      </c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</row>
    <row r="168" spans="1:18">
      <c r="A168" s="8">
        <v>45383</v>
      </c>
      <c r="B168" s="14">
        <v>854.1393333333333</v>
      </c>
      <c r="C168" s="11">
        <f t="shared" si="4"/>
        <v>2.5515235341766695E-2</v>
      </c>
      <c r="D168" s="14">
        <v>919.93933333333337</v>
      </c>
      <c r="E168" s="11">
        <f t="shared" si="5"/>
        <v>2.3337337960903221E-2</v>
      </c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</row>
    <row r="169" spans="1:18">
      <c r="A169" s="8">
        <v>45413</v>
      </c>
      <c r="B169" s="14">
        <v>864.06839999999988</v>
      </c>
      <c r="C169" s="11">
        <f t="shared" si="4"/>
        <v>1.1624645159376713E-2</v>
      </c>
      <c r="D169" s="14">
        <v>930.58999999999992</v>
      </c>
      <c r="E169" s="11">
        <f t="shared" si="5"/>
        <v>1.1577575042991841E-2</v>
      </c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</row>
    <row r="170" spans="1:18">
      <c r="A170" s="8">
        <v>45444</v>
      </c>
      <c r="B170" s="14">
        <v>871.52499999999998</v>
      </c>
      <c r="C170" s="11">
        <f t="shared" si="4"/>
        <v>8.6296408941700618E-3</v>
      </c>
      <c r="D170" s="14">
        <v>938.76499999999987</v>
      </c>
      <c r="E170" s="11">
        <f t="shared" si="5"/>
        <v>8.7847494600199385E-3</v>
      </c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</row>
    <row r="171" spans="1:18">
      <c r="A171" s="8">
        <v>45474</v>
      </c>
      <c r="B171" s="14">
        <v>894.84966666666674</v>
      </c>
      <c r="C171" s="11">
        <f t="shared" si="4"/>
        <v>2.6763049443982397E-2</v>
      </c>
      <c r="D171" s="14">
        <v>963.66646666666679</v>
      </c>
      <c r="E171" s="11">
        <f t="shared" si="5"/>
        <v>2.6525772335639828E-2</v>
      </c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</row>
    <row r="172" spans="1:18">
      <c r="A172" s="8">
        <v>45505</v>
      </c>
      <c r="B172" s="14">
        <v>920.55939999999987</v>
      </c>
      <c r="C172" s="11">
        <f t="shared" si="4"/>
        <v>2.8730784947490023E-2</v>
      </c>
      <c r="D172" s="14">
        <v>988.11200000000008</v>
      </c>
      <c r="E172" s="11">
        <f t="shared" si="5"/>
        <v>2.5367213843074422E-2</v>
      </c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</row>
    <row r="173" spans="1:18">
      <c r="A173" s="8">
        <v>45536</v>
      </c>
      <c r="B173" s="14">
        <v>934.63807999999995</v>
      </c>
      <c r="C173" s="11">
        <f t="shared" si="4"/>
        <v>1.5293613861310937E-2</v>
      </c>
      <c r="D173" s="14">
        <v>1003.5324800000001</v>
      </c>
      <c r="E173" s="11">
        <f t="shared" si="5"/>
        <v>1.5606004177664067E-2</v>
      </c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</row>
    <row r="174" spans="1:18">
      <c r="A174" s="8">
        <v>45566</v>
      </c>
      <c r="B174" s="14">
        <v>948.15500000000009</v>
      </c>
      <c r="C174" s="11">
        <f t="shared" si="4"/>
        <v>1.4462196960774529E-2</v>
      </c>
      <c r="D174" s="14">
        <v>1018.1550000000001</v>
      </c>
      <c r="E174" s="11">
        <f t="shared" si="5"/>
        <v>1.4571048064134414E-2</v>
      </c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</row>
    <row r="175" spans="1:18">
      <c r="A175" s="8">
        <v>45597</v>
      </c>
      <c r="B175" s="14">
        <v>963.33400000000006</v>
      </c>
      <c r="C175" s="11">
        <f t="shared" si="4"/>
        <v>1.6008985872563001E-2</v>
      </c>
      <c r="D175" s="14">
        <v>1032.404</v>
      </c>
      <c r="E175" s="11">
        <f t="shared" si="5"/>
        <v>1.3994922187682533E-2</v>
      </c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</row>
    <row r="176" spans="1:18">
      <c r="A176" s="8">
        <v>45627</v>
      </c>
      <c r="B176" s="14">
        <v>986.24399999999991</v>
      </c>
      <c r="C176" s="11">
        <f t="shared" si="4"/>
        <v>2.3781990462290185E-2</v>
      </c>
      <c r="D176" s="14">
        <v>1053.6440000000002</v>
      </c>
      <c r="E176" s="11">
        <f t="shared" si="5"/>
        <v>2.0573341443853605E-2</v>
      </c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</row>
    <row r="177" spans="1:18">
      <c r="A177" s="8">
        <v>45658</v>
      </c>
      <c r="B177" s="14">
        <v>1002.2560000000001</v>
      </c>
      <c r="C177" s="11">
        <f t="shared" si="4"/>
        <v>1.6235333244106098E-2</v>
      </c>
      <c r="D177" s="14">
        <v>1070.816</v>
      </c>
      <c r="E177" s="11">
        <f t="shared" si="5"/>
        <v>1.6297724848240765E-2</v>
      </c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</row>
    <row r="178" spans="1:18">
      <c r="A178" s="8">
        <v>45689</v>
      </c>
      <c r="B178" s="14">
        <v>1016.9275</v>
      </c>
      <c r="C178" s="11">
        <f t="shared" si="4"/>
        <v>1.4638475599048469E-2</v>
      </c>
      <c r="D178" s="14">
        <v>1084.8899999999999</v>
      </c>
      <c r="E178" s="11">
        <f t="shared" si="5"/>
        <v>1.3143247766189374E-2</v>
      </c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</row>
    <row r="179" spans="1:18">
      <c r="A179" s="8">
        <v>45717</v>
      </c>
      <c r="B179" s="14">
        <v>1032.0986666666665</v>
      </c>
      <c r="C179" s="11">
        <f t="shared" si="4"/>
        <v>1.4918631531418437E-2</v>
      </c>
      <c r="D179" s="14">
        <v>1101.1253333333332</v>
      </c>
      <c r="E179" s="11">
        <f t="shared" si="5"/>
        <v>1.4964958044901605E-2</v>
      </c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</row>
    <row r="180" spans="1:18">
      <c r="A180" s="8">
        <v>45748</v>
      </c>
      <c r="B180" s="14">
        <v>1100.9199999999998</v>
      </c>
      <c r="C180" s="11">
        <f t="shared" si="4"/>
        <v>6.6680963318752465E-2</v>
      </c>
      <c r="D180" s="14">
        <v>1161.8399999999999</v>
      </c>
      <c r="E180" s="11">
        <f t="shared" si="5"/>
        <v>5.5138742910283374E-2</v>
      </c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</row>
    <row r="181" spans="1:18">
      <c r="A181" s="8">
        <v>45778</v>
      </c>
      <c r="B181" s="14">
        <v>1122.915</v>
      </c>
      <c r="C181" s="11">
        <f t="shared" si="4"/>
        <v>1.9978745049594994E-2</v>
      </c>
      <c r="D181" s="14">
        <v>1172.4649999999999</v>
      </c>
      <c r="E181" s="11">
        <f t="shared" si="5"/>
        <v>9.1449769331405362E-3</v>
      </c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</row>
    <row r="182" spans="1:18">
      <c r="A182" s="8">
        <v>45809</v>
      </c>
      <c r="B182" s="14">
        <v>1155.6653333333331</v>
      </c>
      <c r="C182" s="11">
        <f t="shared" si="4"/>
        <v>2.9165460727956411E-2</v>
      </c>
      <c r="D182" s="14">
        <v>1199.396</v>
      </c>
      <c r="E182" s="11">
        <f t="shared" si="5"/>
        <v>2.2969555594410104E-2</v>
      </c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</row>
    <row r="183" spans="1:18">
      <c r="A183" s="8">
        <v>45839</v>
      </c>
      <c r="B183" s="14">
        <v>1230.1928</v>
      </c>
      <c r="C183" s="11">
        <f t="shared" si="4"/>
        <v>6.4488796641242366E-2</v>
      </c>
      <c r="D183" s="14">
        <v>1265.2608000000002</v>
      </c>
      <c r="E183" s="11">
        <f t="shared" si="5"/>
        <v>5.4914973870181565E-2</v>
      </c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</row>
    <row r="184" spans="1:18">
      <c r="A184" s="8">
        <v>45870</v>
      </c>
      <c r="B184" s="14">
        <v>1310.6100000000001</v>
      </c>
      <c r="C184" s="11">
        <f t="shared" si="4"/>
        <v>6.5369590847873679E-2</v>
      </c>
      <c r="D184" s="14">
        <v>1354.2280000000003</v>
      </c>
      <c r="E184" s="11">
        <f t="shared" si="5"/>
        <v>7.0315305745661319E-2</v>
      </c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</row>
    <row r="185" spans="1:18">
      <c r="A185" s="8">
        <v>45901</v>
      </c>
      <c r="B185" s="14">
        <v>1377.432</v>
      </c>
      <c r="C185" s="11">
        <f t="shared" si="4"/>
        <v>5.0985419003364757E-2</v>
      </c>
      <c r="D185" s="14">
        <v>1412.3760000000002</v>
      </c>
      <c r="E185" s="11">
        <f t="shared" si="5"/>
        <v>4.2938116772064897E-2</v>
      </c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</row>
    <row r="186" spans="1:18">
      <c r="A186" s="8">
        <v>45931</v>
      </c>
      <c r="B186" s="14">
        <v>1407.0533333333333</v>
      </c>
      <c r="C186" s="11">
        <f t="shared" si="4"/>
        <v>2.1504751837719226E-2</v>
      </c>
      <c r="D186" s="14">
        <v>1463.1466666666668</v>
      </c>
      <c r="E186" s="11">
        <f t="shared" si="5"/>
        <v>3.5946990508665219E-2</v>
      </c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</row>
    <row r="187" spans="1:18">
      <c r="A187" s="8">
        <v>45962</v>
      </c>
      <c r="B187" s="14">
        <v>1392.9850000000001</v>
      </c>
      <c r="C187" s="11">
        <f t="shared" si="4"/>
        <v>-9.9984364487485603E-3</v>
      </c>
      <c r="D187" s="14">
        <v>1455.9349999999999</v>
      </c>
      <c r="E187" s="11">
        <f t="shared" si="5"/>
        <v>-4.9288747539550475E-3</v>
      </c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</row>
    <row r="188" spans="1:18">
      <c r="A188" s="8">
        <v>45992</v>
      </c>
      <c r="B188" s="14">
        <v>1422.01</v>
      </c>
      <c r="C188" s="11">
        <f t="shared" si="4"/>
        <v>2.0836548850131094E-2</v>
      </c>
      <c r="D188" s="14">
        <v>1473.4500000000003</v>
      </c>
      <c r="E188" s="11">
        <f t="shared" si="5"/>
        <v>1.2030070023730681E-2</v>
      </c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</row>
    <row r="189" spans="1:18">
      <c r="A189" s="8">
        <v>46023</v>
      </c>
      <c r="B189" s="14">
        <v>1427</v>
      </c>
      <c r="C189" s="11">
        <f t="shared" si="4"/>
        <v>3.5091173761084725E-3</v>
      </c>
      <c r="D189" s="14">
        <v>1478.6</v>
      </c>
      <c r="E189" s="11">
        <f t="shared" si="5"/>
        <v>3.4951983440222848E-3</v>
      </c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</row>
    <row r="190" spans="1:18">
      <c r="A190" s="8">
        <v>46054</v>
      </c>
      <c r="B190" s="14">
        <v>1387.5166666666667</v>
      </c>
      <c r="C190" s="11">
        <f t="shared" si="4"/>
        <v>-2.7668768979210476E-2</v>
      </c>
      <c r="D190" s="14">
        <v>1439.3555555555556</v>
      </c>
      <c r="E190" s="11">
        <f t="shared" si="5"/>
        <v>-2.6541623457624983E-2</v>
      </c>
      <c r="F190" s="1"/>
      <c r="G190" s="17"/>
      <c r="H190" s="17"/>
      <c r="I190" s="1"/>
      <c r="J190" s="1"/>
      <c r="K190" s="1"/>
      <c r="L190" s="1"/>
      <c r="M190" s="1"/>
      <c r="N190" s="1"/>
      <c r="O190" s="1"/>
      <c r="P190" s="1"/>
      <c r="Q190" s="1"/>
      <c r="R190" s="1"/>
    </row>
    <row r="191" spans="1:18">
      <c r="A191" s="8">
        <v>46082</v>
      </c>
      <c r="B191" s="14">
        <v>1368.7439999999999</v>
      </c>
      <c r="C191" s="11">
        <f t="shared" si="4"/>
        <v>-1.3529687331083161E-2</v>
      </c>
      <c r="D191" s="14">
        <v>1420.2</v>
      </c>
      <c r="E191" s="11">
        <f t="shared" si="5"/>
        <v>-1.3308425066773717E-2</v>
      </c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</row>
    <row r="192" spans="1:18">
      <c r="A192" s="8">
        <v>46113</v>
      </c>
      <c r="B192" s="14">
        <v>1358.7</v>
      </c>
      <c r="C192" s="11">
        <f t="shared" si="4"/>
        <v>-7.338114358857368E-3</v>
      </c>
      <c r="D192" s="14">
        <v>1409.12</v>
      </c>
      <c r="E192" s="11">
        <f t="shared" si="5"/>
        <v>-7.8017180678778726E-3</v>
      </c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</row>
    <row r="193" spans="1:18">
      <c r="A193" s="8">
        <v>46143</v>
      </c>
      <c r="B193" s="14">
        <v>1373.0625</v>
      </c>
      <c r="C193" s="11">
        <f t="shared" si="4"/>
        <v>1.0570766173548211E-2</v>
      </c>
      <c r="D193" s="14">
        <v>1423.3482142857142</v>
      </c>
      <c r="E193" s="11">
        <f t="shared" si="5"/>
        <v>1.0097233937290175E-2</v>
      </c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</row>
    <row r="194" spans="1:18">
      <c r="A194" s="8">
        <v>46174</v>
      </c>
      <c r="B194" s="14">
        <v>1426.5714285714284</v>
      </c>
      <c r="C194" s="11">
        <f t="shared" si="4"/>
        <v>3.8970497389178162E-2</v>
      </c>
      <c r="D194" s="14">
        <v>1477.6228571428569</v>
      </c>
      <c r="E194" s="11">
        <f t="shared" si="5"/>
        <v>3.8131668914468404E-2</v>
      </c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</row>
    <row r="195" spans="1:18">
      <c r="A195" s="8">
        <v>46204</v>
      </c>
      <c r="B195" s="14">
        <v>1461.4723809523809</v>
      </c>
      <c r="C195" s="11">
        <f t="shared" si="4"/>
        <v>2.4464917551238488E-2</v>
      </c>
      <c r="D195" s="14">
        <v>1512.169523809524</v>
      </c>
      <c r="E195" s="11">
        <f t="shared" si="5"/>
        <v>2.3379894605492758E-2</v>
      </c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</row>
    <row r="196" spans="1:18">
      <c r="A196" s="8">
        <v>46235</v>
      </c>
      <c r="B196" s="14">
        <v>1475.3571428571429</v>
      </c>
      <c r="C196" s="11">
        <f t="shared" si="4"/>
        <v>9.5005297983899086E-3</v>
      </c>
      <c r="D196" s="14">
        <v>1524.1257142857144</v>
      </c>
      <c r="E196" s="11">
        <f t="shared" si="5"/>
        <v>7.9066468989996731E-3</v>
      </c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</row>
    <row r="197" spans="1:18" s="21" customFormat="1" ht="22.5" customHeight="1">
      <c r="A197" s="19" t="s">
        <v>7</v>
      </c>
      <c r="B197" s="20"/>
      <c r="C197" s="20"/>
      <c r="D197" s="19"/>
      <c r="E197" s="19"/>
      <c r="F197" s="19"/>
      <c r="G197" s="19"/>
      <c r="H197" s="19"/>
      <c r="I197" s="19"/>
      <c r="J197" s="19"/>
      <c r="K197" s="19"/>
      <c r="L197" s="19"/>
      <c r="M197" s="19"/>
      <c r="N197" s="19"/>
      <c r="O197" s="19"/>
      <c r="P197" s="19"/>
      <c r="Q197" s="19"/>
      <c r="R197" s="19"/>
    </row>
    <row r="198" spans="1:18" s="21" customFormat="1" ht="11.25">
      <c r="A198" s="19" t="s">
        <v>8</v>
      </c>
      <c r="B198" s="20"/>
      <c r="C198" s="20"/>
      <c r="D198" s="19"/>
      <c r="E198" s="19"/>
      <c r="F198" s="19"/>
      <c r="I198" s="19"/>
      <c r="J198" s="19"/>
      <c r="K198" s="19"/>
      <c r="L198" s="19"/>
      <c r="M198" s="19"/>
      <c r="N198" s="19"/>
      <c r="O198" s="19"/>
      <c r="P198" s="19"/>
      <c r="Q198" s="19"/>
      <c r="R198" s="19"/>
    </row>
    <row r="199" spans="1:18">
      <c r="A199" s="1"/>
      <c r="C199" s="2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</row>
    <row r="200" spans="1:18">
      <c r="A200" s="1"/>
      <c r="B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</row>
    <row r="201" spans="1:18">
      <c r="A201" s="1"/>
      <c r="B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</row>
    <row r="202" spans="1:18">
      <c r="A202" s="1"/>
      <c r="B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</row>
    <row r="203" spans="1:18">
      <c r="A203" s="1"/>
      <c r="B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</row>
    <row r="204" spans="1:18">
      <c r="A204" s="1"/>
      <c r="B204" s="2"/>
      <c r="C204" s="2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</row>
    <row r="205" spans="1:18">
      <c r="A205" s="1"/>
      <c r="B205" s="2"/>
      <c r="C205" s="2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</row>
    <row r="206" spans="1:18">
      <c r="A206" s="1"/>
      <c r="B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</row>
    <row r="207" spans="1:18">
      <c r="A207" s="1"/>
      <c r="B207" s="2"/>
      <c r="C207" s="2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</row>
    <row r="208" spans="1:18">
      <c r="A208" s="1"/>
      <c r="B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</row>
    <row r="209" spans="1:18">
      <c r="A209" s="1"/>
      <c r="B209" s="2"/>
      <c r="C209" s="2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</row>
    <row r="210" spans="1:18">
      <c r="A210" s="1"/>
      <c r="B210" s="2"/>
      <c r="C210" s="2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</row>
    <row r="211" spans="1:18">
      <c r="A211" s="1"/>
      <c r="B211" s="2"/>
      <c r="C211" s="2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</row>
    <row r="212" spans="1:18">
      <c r="A212" s="1"/>
      <c r="B212" s="2"/>
      <c r="C212" s="2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</row>
    <row r="213" spans="1:18">
      <c r="A213" s="1"/>
      <c r="B213" s="2"/>
      <c r="C213" s="2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</row>
  </sheetData>
  <mergeCells count="1">
    <mergeCell ref="A6:E6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Valor Dólar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mariel</dc:creator>
  <cp:lastModifiedBy>Estela Diaz</cp:lastModifiedBy>
  <dcterms:created xsi:type="dcterms:W3CDTF">2023-04-26T11:38:36Z</dcterms:created>
  <dcterms:modified xsi:type="dcterms:W3CDTF">2026-09-07T14:07:44Z</dcterms:modified>
</cp:coreProperties>
</file>