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0730" windowHeight="11760" firstSheet="6" activeTab="11"/>
  </bookViews>
  <sheets>
    <sheet name="Enero 2025" sheetId="14" r:id="rId1"/>
    <sheet name="Enero-Febrero 2025" sheetId="13" r:id="rId2"/>
    <sheet name="Enero-Marzo 2025" sheetId="16" r:id="rId3"/>
    <sheet name="Enero-Abril 2025" sheetId="15" r:id="rId4"/>
    <sheet name="Enero-Mayo 2025" sheetId="17" r:id="rId5"/>
    <sheet name="1° semestre 2025" sheetId="18" r:id="rId6"/>
    <sheet name="enero a julio 2025" sheetId="19" r:id="rId7"/>
    <sheet name="enero a agosto 2025" sheetId="20" r:id="rId8"/>
    <sheet name="enero a septiembre 2025" sheetId="21" r:id="rId9"/>
    <sheet name="enero a octubre 2025" sheetId="22" r:id="rId10"/>
    <sheet name="enero a noviembre 2025" sheetId="23" r:id="rId11"/>
    <sheet name="Año 2025" sheetId="24" r:id="rId12"/>
  </sheets>
  <definedNames>
    <definedName name="_xlnm.Print_Area" localSheetId="2">'Enero-Marzo 2025'!$A$10:$A$51</definedName>
    <definedName name="_xlnm.Databas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21" l="1"/>
  <c r="B51" i="21"/>
  <c r="E50" i="21"/>
  <c r="D50" i="21"/>
  <c r="E49" i="21"/>
  <c r="D49" i="21"/>
  <c r="E48" i="21"/>
  <c r="D48" i="21"/>
  <c r="E47" i="21"/>
  <c r="D47" i="21"/>
  <c r="E46" i="21"/>
  <c r="D46" i="21"/>
  <c r="E45" i="21"/>
  <c r="D45" i="21"/>
  <c r="E44" i="21"/>
  <c r="D44" i="21"/>
  <c r="E43" i="21"/>
  <c r="D43" i="21"/>
  <c r="E42" i="21"/>
  <c r="D42" i="21"/>
  <c r="C39" i="21"/>
  <c r="B39" i="21"/>
  <c r="D39" i="21" s="1"/>
  <c r="E38" i="21"/>
  <c r="D38" i="21"/>
  <c r="E37" i="21"/>
  <c r="D37" i="21"/>
  <c r="E36" i="21"/>
  <c r="D36" i="21"/>
  <c r="E35" i="21"/>
  <c r="D35" i="21"/>
  <c r="E34" i="21"/>
  <c r="D34" i="21"/>
  <c r="E33" i="21"/>
  <c r="D33" i="21"/>
  <c r="E32" i="21"/>
  <c r="D32" i="21"/>
  <c r="E31" i="21"/>
  <c r="D31" i="21"/>
  <c r="E30" i="21"/>
  <c r="D30" i="21"/>
  <c r="E29" i="21"/>
  <c r="D29" i="21"/>
  <c r="E28" i="21"/>
  <c r="D28" i="21"/>
  <c r="E27" i="21"/>
  <c r="D27" i="21"/>
  <c r="E26" i="21"/>
  <c r="D26" i="21"/>
  <c r="C23" i="21"/>
  <c r="B23" i="21"/>
  <c r="D23" i="21" s="1"/>
  <c r="E22" i="21"/>
  <c r="D22" i="21"/>
  <c r="E21" i="21"/>
  <c r="D21" i="21"/>
  <c r="E20" i="21"/>
  <c r="D20" i="21"/>
  <c r="E19" i="21"/>
  <c r="D19" i="21"/>
  <c r="E18" i="21"/>
  <c r="D18" i="21"/>
  <c r="E17" i="21"/>
  <c r="D17" i="21"/>
  <c r="E16" i="21"/>
  <c r="D16" i="21"/>
  <c r="E15" i="21"/>
  <c r="D15" i="21"/>
  <c r="E14" i="21"/>
  <c r="D14" i="21"/>
  <c r="E13" i="21"/>
  <c r="D13" i="21"/>
  <c r="E12" i="21"/>
  <c r="D12" i="21"/>
  <c r="E11" i="21"/>
  <c r="D11" i="21"/>
  <c r="E10" i="21"/>
  <c r="D10" i="21"/>
  <c r="E9" i="21"/>
  <c r="D9" i="21"/>
  <c r="B53" i="21" l="1"/>
  <c r="E53" i="21" s="1"/>
  <c r="C53" i="21"/>
  <c r="E23" i="21"/>
  <c r="E39" i="21"/>
  <c r="E51" i="21"/>
  <c r="D51" i="21"/>
</calcChain>
</file>

<file path=xl/sharedStrings.xml><?xml version="1.0" encoding="utf-8"?>
<sst xmlns="http://schemas.openxmlformats.org/spreadsheetml/2006/main" count="612" uniqueCount="71">
  <si>
    <t>Total Entre Ríos</t>
  </si>
  <si>
    <t>Producto</t>
  </si>
  <si>
    <t>Representación % 
por rubro</t>
  </si>
  <si>
    <t>Representación %
 sobre el total de exp. Entre Ríos</t>
  </si>
  <si>
    <t>Primarios</t>
  </si>
  <si>
    <t>Animales vivos</t>
  </si>
  <si>
    <t xml:space="preserve">Arándanos </t>
  </si>
  <si>
    <t>Arroz cáscara</t>
  </si>
  <si>
    <t>Cítricos</t>
  </si>
  <si>
    <t>Hortalizas y legumbres sin elaborar</t>
  </si>
  <si>
    <t>Lanas sucias</t>
  </si>
  <si>
    <t>Maíz</t>
  </si>
  <si>
    <t>Miel</t>
  </si>
  <si>
    <t>Oleaginosas, excepto soja</t>
  </si>
  <si>
    <t>Pescados</t>
  </si>
  <si>
    <t>Soja</t>
  </si>
  <si>
    <t>Sorgo Granífero</t>
  </si>
  <si>
    <t>Trigo</t>
  </si>
  <si>
    <t xml:space="preserve">Resto de primarios </t>
  </si>
  <si>
    <t>Total primarios</t>
  </si>
  <si>
    <t>Agroindustrial</t>
  </si>
  <si>
    <t>Arroz</t>
  </si>
  <si>
    <t>Carne bovina</t>
  </si>
  <si>
    <t>Carne de ave</t>
  </si>
  <si>
    <t>Desperdicios alimentarios</t>
  </si>
  <si>
    <t>Grasas y aceites</t>
  </si>
  <si>
    <t xml:space="preserve">Harinas </t>
  </si>
  <si>
    <t>Jugos de frutas y hortalizas</t>
  </si>
  <si>
    <t>Lácteos</t>
  </si>
  <si>
    <t>Otros productos de origen animal</t>
  </si>
  <si>
    <t>Pieles y cueros</t>
  </si>
  <si>
    <t>Preparados de carnes y pescados</t>
  </si>
  <si>
    <t>Resto de agroindustriales</t>
  </si>
  <si>
    <t>Total agroindustriales</t>
  </si>
  <si>
    <t>Industrial y energético</t>
  </si>
  <si>
    <t>Máquinas y aparatos, sus partes y material eléctrico</t>
  </si>
  <si>
    <t>Material de transporte</t>
  </si>
  <si>
    <t>Metales comunes y sus manufacturas</t>
  </si>
  <si>
    <t>Papel, cartón y sus manufacturas</t>
  </si>
  <si>
    <t>Plásticos y sus manufacturas</t>
  </si>
  <si>
    <t>Productos cerámicos, piedra, yeso,etc. y de vidrio</t>
  </si>
  <si>
    <t>Productos químicos</t>
  </si>
  <si>
    <t>Textiles y marroquinería</t>
  </si>
  <si>
    <t>Resto de productos industriales + energético</t>
  </si>
  <si>
    <t xml:space="preserve"> Total industrial y energético </t>
  </si>
  <si>
    <t>Fuente: Dirección General de Estadistica y Censos  provincia de Entre Ríos en base a datos de INDEC</t>
  </si>
  <si>
    <t>U$S FOB
2025(*)</t>
  </si>
  <si>
    <t>Tns.
2025(*)</t>
  </si>
  <si>
    <t>Provincia de Entre Ríos - Dirección General de Estadística y Censos •Exportaciones de origen entrerriano por producto • enero- abril 2025</t>
  </si>
  <si>
    <t>Provincia de Entre Ríos - Dirección General de Estadística y Censos •Exportaciones de origen entrerriano por producto • enero- marzo 2025</t>
  </si>
  <si>
    <t>Provincia de Entre Ríos - Dirección General de Estadística y Censos •Exportaciones de origen entrerriano por producto • enero- mayo 2025</t>
  </si>
  <si>
    <t>Provincia de Entre Ríos - Dirección General de Estadística y Censos •Exportaciones de origen entrerriano por producto • enero-julio 2025</t>
  </si>
  <si>
    <t>Provincia de Entre Ríos - Dirección General de Estadística y Censos •Exportaciones de origen entrerriano por producto • enero-agosto 2025</t>
  </si>
  <si>
    <t>Provincia de Entre Ríos - Dirección General de Estadística y Censos •Exportaciones de origen entrerriano por producto • enero-septiembre 2025</t>
  </si>
  <si>
    <t>Provincia de Entre Ríos - Dirección General de Estadística y Censos •Exportaciones de origen entrerriano por producto • enero-octubre 2025</t>
  </si>
  <si>
    <t>*Datos provisorios según base  de fecha 25 de noviembre 2025</t>
  </si>
  <si>
    <t>Provincia de Entre Ríos - Dirección General de Estadística y Censos •Exportaciones de origen entrerriano por producto • enero-noviembre 2025</t>
  </si>
  <si>
    <t>*Datos provisorios según base  de fecha 19 de diciembre 2025</t>
  </si>
  <si>
    <t>Provincia de Entre Ríos - Dirección General de Estadística y Censos •Exportaciones de origen entrerriano por producto • Año 2025</t>
  </si>
  <si>
    <t>*Datos provisorios según base  de fecha 23 de febrero 2026</t>
  </si>
  <si>
    <t>Provincia de Entre Ríos - Dirección General de Estadística y Censos •Exportaciones de origen entrerriano por producto • 1° semestre 2025</t>
  </si>
  <si>
    <t>*Datos provisorios según base  de fecha 25 de marzo 2026</t>
  </si>
  <si>
    <t>*Datos provisorios según base  de fecha 21 de abril 2026</t>
  </si>
  <si>
    <t>Provincia de Entre Ríos - Dirección General de Estadística y Censos •Exportaciones de origen entrerriano por producto • enero- febrero 2025</t>
  </si>
  <si>
    <t>*Datos provisorios según base  de fecha 21 de mayo 2026</t>
  </si>
  <si>
    <t>*Datos provisorios según base  de fecha abril 2026</t>
  </si>
  <si>
    <t>*Datos provisorios según base  de fecha 19 de junio 2026</t>
  </si>
  <si>
    <t>*Datos provisorios según base  de fecha 21 de agosto 2026</t>
  </si>
  <si>
    <t>*Datos provisorios según base  de fecha 03 de septiembre de 2026</t>
  </si>
  <si>
    <t>*Datos provisorios según base  de fecha 21 de septiembre 2026</t>
  </si>
  <si>
    <t>*Datos provisorios según base  de fecha 20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</si>
</sst>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0_)"/>
    <numFmt numFmtId="166" formatCode="0.000"/>
    <numFmt numFmtId="167" formatCode="0.0000"/>
  </numFmts>
  <fonts count="11"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b/>
      <sz val="10"/>
      <name val="Century Gothic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10"/>
      <name val="AvenirNext LT Pro Bold"/>
      <family val="2"/>
    </font>
    <font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/>
    <xf numFmtId="1" fontId="3" fillId="2" borderId="1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4" fontId="2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Border="1"/>
    <xf numFmtId="0" fontId="1" fillId="2" borderId="0" xfId="0" applyFont="1" applyFill="1" applyBorder="1" applyAlignment="1"/>
    <xf numFmtId="0" fontId="8" fillId="2" borderId="0" xfId="0" applyFont="1" applyFill="1" applyBorder="1"/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3" fontId="8" fillId="2" borderId="0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1" xfId="0" quotePrefix="1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/>
    </xf>
    <xf numFmtId="1" fontId="2" fillId="2" borderId="0" xfId="0" applyNumberFormat="1" applyFont="1" applyFill="1" applyBorder="1" applyAlignment="1" applyProtection="1">
      <alignment horizontal="center" vertic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 applyProtection="1">
      <alignment horizontal="left"/>
    </xf>
    <xf numFmtId="4" fontId="9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 vertical="center"/>
    </xf>
    <xf numFmtId="2" fontId="6" fillId="2" borderId="0" xfId="0" applyNumberFormat="1" applyFont="1" applyFill="1" applyBorder="1"/>
    <xf numFmtId="164" fontId="6" fillId="2" borderId="0" xfId="1" applyFont="1" applyFill="1" applyBorder="1"/>
    <xf numFmtId="166" fontId="6" fillId="2" borderId="0" xfId="0" applyNumberFormat="1" applyFont="1" applyFill="1" applyBorder="1"/>
    <xf numFmtId="4" fontId="6" fillId="2" borderId="0" xfId="0" applyNumberFormat="1" applyFont="1" applyFill="1" applyBorder="1"/>
    <xf numFmtId="0" fontId="1" fillId="0" borderId="0" xfId="0" applyFont="1" applyBorder="1" applyAlignment="1"/>
    <xf numFmtId="0" fontId="10" fillId="2" borderId="0" xfId="0" applyFont="1" applyFill="1" applyBorder="1"/>
    <xf numFmtId="164" fontId="8" fillId="2" borderId="0" xfId="1" applyFont="1" applyFill="1" applyBorder="1" applyAlignment="1">
      <alignment horizontal="center"/>
    </xf>
    <xf numFmtId="167" fontId="6" fillId="2" borderId="0" xfId="0" applyNumberFormat="1" applyFont="1" applyFill="1" applyBorder="1"/>
    <xf numFmtId="0" fontId="1" fillId="2" borderId="0" xfId="0" applyFont="1" applyFill="1" applyAlignment="1"/>
    <xf numFmtId="0" fontId="2" fillId="2" borderId="0" xfId="0" applyFont="1" applyFill="1" applyBorder="1" applyAlignment="1">
      <alignment horizontal="left"/>
    </xf>
    <xf numFmtId="2" fontId="2" fillId="2" borderId="0" xfId="0" applyNumberFormat="1" applyFont="1" applyFill="1" applyBorder="1" applyAlignment="1">
      <alignment horizontal="center"/>
    </xf>
    <xf numFmtId="0" fontId="0" fillId="2" borderId="0" xfId="0" applyFill="1"/>
    <xf numFmtId="164" fontId="6" fillId="2" borderId="0" xfId="3" applyFont="1" applyFill="1"/>
    <xf numFmtId="164" fontId="2" fillId="2" borderId="0" xfId="3" applyFont="1" applyFill="1" applyBorder="1" applyAlignment="1" applyProtection="1">
      <alignment horizontal="center" vertical="center" wrapText="1"/>
    </xf>
    <xf numFmtId="4" fontId="4" fillId="2" borderId="0" xfId="3" applyNumberFormat="1" applyFont="1" applyFill="1" applyBorder="1" applyAlignment="1">
      <alignment horizontal="right"/>
    </xf>
    <xf numFmtId="4" fontId="3" fillId="2" borderId="1" xfId="3" applyNumberFormat="1" applyFont="1" applyFill="1" applyBorder="1" applyAlignment="1" applyProtection="1">
      <alignment horizontal="right"/>
    </xf>
    <xf numFmtId="4" fontId="7" fillId="2" borderId="0" xfId="3" applyNumberFormat="1" applyFont="1" applyFill="1" applyBorder="1" applyAlignment="1">
      <alignment horizontal="right"/>
    </xf>
    <xf numFmtId="4" fontId="8" fillId="2" borderId="0" xfId="3" applyNumberFormat="1" applyFont="1" applyFill="1" applyBorder="1" applyAlignment="1">
      <alignment horizontal="right"/>
    </xf>
    <xf numFmtId="4" fontId="9" fillId="2" borderId="0" xfId="3" applyNumberFormat="1" applyFont="1" applyFill="1" applyBorder="1" applyAlignment="1">
      <alignment horizontal="right"/>
    </xf>
    <xf numFmtId="4" fontId="3" fillId="2" borderId="1" xfId="3" applyNumberFormat="1" applyFont="1" applyFill="1" applyBorder="1" applyAlignment="1" applyProtection="1">
      <alignment horizontal="right" vertical="center"/>
    </xf>
    <xf numFmtId="164" fontId="7" fillId="0" borderId="0" xfId="3" applyFont="1"/>
    <xf numFmtId="164" fontId="8" fillId="2" borderId="0" xfId="3" applyFont="1" applyFill="1" applyBorder="1" applyAlignment="1">
      <alignment horizontal="center"/>
    </xf>
    <xf numFmtId="164" fontId="6" fillId="2" borderId="0" xfId="3" applyFont="1" applyFill="1" applyBorder="1"/>
    <xf numFmtId="4" fontId="2" fillId="2" borderId="0" xfId="3" applyNumberFormat="1" applyFont="1" applyFill="1" applyBorder="1" applyAlignment="1">
      <alignment horizontal="right"/>
    </xf>
    <xf numFmtId="0" fontId="0" fillId="2" borderId="0" xfId="0" applyFill="1" applyBorder="1"/>
  </cellXfs>
  <cellStyles count="4">
    <cellStyle name="Millares" xfId="3" builtinId="3"/>
    <cellStyle name="Millares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2266950</xdr:colOff>
      <xdr:row>3</xdr:row>
      <xdr:rowOff>95250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2133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2057400</xdr:colOff>
      <xdr:row>2</xdr:row>
      <xdr:rowOff>9525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9716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0</xdr:col>
      <xdr:colOff>2152650</xdr:colOff>
      <xdr:row>2</xdr:row>
      <xdr:rowOff>85725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20097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123825</xdr:rowOff>
    </xdr:from>
    <xdr:to>
      <xdr:col>0</xdr:col>
      <xdr:colOff>2257425</xdr:colOff>
      <xdr:row>1</xdr:row>
      <xdr:rowOff>295275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23825"/>
          <a:ext cx="20859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</xdr:colOff>
      <xdr:row>3</xdr:row>
      <xdr:rowOff>104775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2638425</xdr:colOff>
      <xdr:row>3</xdr:row>
      <xdr:rowOff>104775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2638425</xdr:colOff>
      <xdr:row>3</xdr:row>
      <xdr:rowOff>104775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2686050</xdr:colOff>
      <xdr:row>3</xdr:row>
      <xdr:rowOff>133350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3</xdr:row>
      <xdr:rowOff>104775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2638425</xdr:colOff>
      <xdr:row>3</xdr:row>
      <xdr:rowOff>104775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342900</xdr:colOff>
      <xdr:row>3</xdr:row>
      <xdr:rowOff>104775</xdr:rowOff>
    </xdr:to>
    <xdr:pic>
      <xdr:nvPicPr>
        <xdr:cNvPr id="4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3</xdr:row>
      <xdr:rowOff>104775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topLeftCell="A40" workbookViewId="0">
      <selection activeCell="A11" sqref="A11"/>
    </sheetView>
  </sheetViews>
  <sheetFormatPr baseColWidth="10" defaultRowHeight="13.5"/>
  <cols>
    <col min="1" max="1" width="49.5703125" style="6" bestFit="1" customWidth="1"/>
    <col min="2" max="2" width="20.42578125" style="6" customWidth="1"/>
    <col min="3" max="3" width="21.7109375" style="6" customWidth="1"/>
    <col min="4" max="4" width="22.7109375" style="6" customWidth="1"/>
    <col min="5" max="5" width="23.7109375" style="6" customWidth="1"/>
    <col min="6" max="256" width="11.42578125" style="6"/>
    <col min="257" max="257" width="49.5703125" style="6" bestFit="1" customWidth="1"/>
    <col min="258" max="258" width="20.42578125" style="6" customWidth="1"/>
    <col min="259" max="259" width="21.7109375" style="6" customWidth="1"/>
    <col min="260" max="260" width="22.7109375" style="6" customWidth="1"/>
    <col min="261" max="261" width="23.7109375" style="6" customWidth="1"/>
    <col min="262" max="512" width="11.42578125" style="6"/>
    <col min="513" max="513" width="49.5703125" style="6" bestFit="1" customWidth="1"/>
    <col min="514" max="514" width="20.42578125" style="6" customWidth="1"/>
    <col min="515" max="515" width="21.7109375" style="6" customWidth="1"/>
    <col min="516" max="516" width="22.7109375" style="6" customWidth="1"/>
    <col min="517" max="517" width="23.7109375" style="6" customWidth="1"/>
    <col min="518" max="768" width="11.42578125" style="6"/>
    <col min="769" max="769" width="49.5703125" style="6" bestFit="1" customWidth="1"/>
    <col min="770" max="770" width="20.42578125" style="6" customWidth="1"/>
    <col min="771" max="771" width="21.7109375" style="6" customWidth="1"/>
    <col min="772" max="772" width="22.7109375" style="6" customWidth="1"/>
    <col min="773" max="773" width="23.7109375" style="6" customWidth="1"/>
    <col min="774" max="1024" width="11.42578125" style="6"/>
    <col min="1025" max="1025" width="49.5703125" style="6" bestFit="1" customWidth="1"/>
    <col min="1026" max="1026" width="20.42578125" style="6" customWidth="1"/>
    <col min="1027" max="1027" width="21.7109375" style="6" customWidth="1"/>
    <col min="1028" max="1028" width="22.7109375" style="6" customWidth="1"/>
    <col min="1029" max="1029" width="23.7109375" style="6" customWidth="1"/>
    <col min="1030" max="1280" width="11.42578125" style="6"/>
    <col min="1281" max="1281" width="49.5703125" style="6" bestFit="1" customWidth="1"/>
    <col min="1282" max="1282" width="20.42578125" style="6" customWidth="1"/>
    <col min="1283" max="1283" width="21.7109375" style="6" customWidth="1"/>
    <col min="1284" max="1284" width="22.7109375" style="6" customWidth="1"/>
    <col min="1285" max="1285" width="23.7109375" style="6" customWidth="1"/>
    <col min="1286" max="1536" width="11.42578125" style="6"/>
    <col min="1537" max="1537" width="49.5703125" style="6" bestFit="1" customWidth="1"/>
    <col min="1538" max="1538" width="20.42578125" style="6" customWidth="1"/>
    <col min="1539" max="1539" width="21.7109375" style="6" customWidth="1"/>
    <col min="1540" max="1540" width="22.7109375" style="6" customWidth="1"/>
    <col min="1541" max="1541" width="23.7109375" style="6" customWidth="1"/>
    <col min="1542" max="1792" width="11.42578125" style="6"/>
    <col min="1793" max="1793" width="49.5703125" style="6" bestFit="1" customWidth="1"/>
    <col min="1794" max="1794" width="20.42578125" style="6" customWidth="1"/>
    <col min="1795" max="1795" width="21.7109375" style="6" customWidth="1"/>
    <col min="1796" max="1796" width="22.7109375" style="6" customWidth="1"/>
    <col min="1797" max="1797" width="23.7109375" style="6" customWidth="1"/>
    <col min="1798" max="2048" width="11.42578125" style="6"/>
    <col min="2049" max="2049" width="49.5703125" style="6" bestFit="1" customWidth="1"/>
    <col min="2050" max="2050" width="20.42578125" style="6" customWidth="1"/>
    <col min="2051" max="2051" width="21.7109375" style="6" customWidth="1"/>
    <col min="2052" max="2052" width="22.7109375" style="6" customWidth="1"/>
    <col min="2053" max="2053" width="23.7109375" style="6" customWidth="1"/>
    <col min="2054" max="2304" width="11.42578125" style="6"/>
    <col min="2305" max="2305" width="49.5703125" style="6" bestFit="1" customWidth="1"/>
    <col min="2306" max="2306" width="20.42578125" style="6" customWidth="1"/>
    <col min="2307" max="2307" width="21.7109375" style="6" customWidth="1"/>
    <col min="2308" max="2308" width="22.7109375" style="6" customWidth="1"/>
    <col min="2309" max="2309" width="23.7109375" style="6" customWidth="1"/>
    <col min="2310" max="2560" width="11.42578125" style="6"/>
    <col min="2561" max="2561" width="49.5703125" style="6" bestFit="1" customWidth="1"/>
    <col min="2562" max="2562" width="20.42578125" style="6" customWidth="1"/>
    <col min="2563" max="2563" width="21.7109375" style="6" customWidth="1"/>
    <col min="2564" max="2564" width="22.7109375" style="6" customWidth="1"/>
    <col min="2565" max="2565" width="23.7109375" style="6" customWidth="1"/>
    <col min="2566" max="2816" width="11.42578125" style="6"/>
    <col min="2817" max="2817" width="49.5703125" style="6" bestFit="1" customWidth="1"/>
    <col min="2818" max="2818" width="20.42578125" style="6" customWidth="1"/>
    <col min="2819" max="2819" width="21.7109375" style="6" customWidth="1"/>
    <col min="2820" max="2820" width="22.7109375" style="6" customWidth="1"/>
    <col min="2821" max="2821" width="23.7109375" style="6" customWidth="1"/>
    <col min="2822" max="3072" width="11.42578125" style="6"/>
    <col min="3073" max="3073" width="49.5703125" style="6" bestFit="1" customWidth="1"/>
    <col min="3074" max="3074" width="20.42578125" style="6" customWidth="1"/>
    <col min="3075" max="3075" width="21.7109375" style="6" customWidth="1"/>
    <col min="3076" max="3076" width="22.7109375" style="6" customWidth="1"/>
    <col min="3077" max="3077" width="23.7109375" style="6" customWidth="1"/>
    <col min="3078" max="3328" width="11.42578125" style="6"/>
    <col min="3329" max="3329" width="49.5703125" style="6" bestFit="1" customWidth="1"/>
    <col min="3330" max="3330" width="20.42578125" style="6" customWidth="1"/>
    <col min="3331" max="3331" width="21.7109375" style="6" customWidth="1"/>
    <col min="3332" max="3332" width="22.7109375" style="6" customWidth="1"/>
    <col min="3333" max="3333" width="23.7109375" style="6" customWidth="1"/>
    <col min="3334" max="3584" width="11.42578125" style="6"/>
    <col min="3585" max="3585" width="49.5703125" style="6" bestFit="1" customWidth="1"/>
    <col min="3586" max="3586" width="20.42578125" style="6" customWidth="1"/>
    <col min="3587" max="3587" width="21.7109375" style="6" customWidth="1"/>
    <col min="3588" max="3588" width="22.7109375" style="6" customWidth="1"/>
    <col min="3589" max="3589" width="23.7109375" style="6" customWidth="1"/>
    <col min="3590" max="3840" width="11.42578125" style="6"/>
    <col min="3841" max="3841" width="49.5703125" style="6" bestFit="1" customWidth="1"/>
    <col min="3842" max="3842" width="20.42578125" style="6" customWidth="1"/>
    <col min="3843" max="3843" width="21.7109375" style="6" customWidth="1"/>
    <col min="3844" max="3844" width="22.7109375" style="6" customWidth="1"/>
    <col min="3845" max="3845" width="23.7109375" style="6" customWidth="1"/>
    <col min="3846" max="4096" width="11.42578125" style="6"/>
    <col min="4097" max="4097" width="49.5703125" style="6" bestFit="1" customWidth="1"/>
    <col min="4098" max="4098" width="20.42578125" style="6" customWidth="1"/>
    <col min="4099" max="4099" width="21.7109375" style="6" customWidth="1"/>
    <col min="4100" max="4100" width="22.7109375" style="6" customWidth="1"/>
    <col min="4101" max="4101" width="23.7109375" style="6" customWidth="1"/>
    <col min="4102" max="4352" width="11.42578125" style="6"/>
    <col min="4353" max="4353" width="49.5703125" style="6" bestFit="1" customWidth="1"/>
    <col min="4354" max="4354" width="20.42578125" style="6" customWidth="1"/>
    <col min="4355" max="4355" width="21.7109375" style="6" customWidth="1"/>
    <col min="4356" max="4356" width="22.7109375" style="6" customWidth="1"/>
    <col min="4357" max="4357" width="23.7109375" style="6" customWidth="1"/>
    <col min="4358" max="4608" width="11.42578125" style="6"/>
    <col min="4609" max="4609" width="49.5703125" style="6" bestFit="1" customWidth="1"/>
    <col min="4610" max="4610" width="20.42578125" style="6" customWidth="1"/>
    <col min="4611" max="4611" width="21.7109375" style="6" customWidth="1"/>
    <col min="4612" max="4612" width="22.7109375" style="6" customWidth="1"/>
    <col min="4613" max="4613" width="23.7109375" style="6" customWidth="1"/>
    <col min="4614" max="4864" width="11.42578125" style="6"/>
    <col min="4865" max="4865" width="49.5703125" style="6" bestFit="1" customWidth="1"/>
    <col min="4866" max="4866" width="20.42578125" style="6" customWidth="1"/>
    <col min="4867" max="4867" width="21.7109375" style="6" customWidth="1"/>
    <col min="4868" max="4868" width="22.7109375" style="6" customWidth="1"/>
    <col min="4869" max="4869" width="23.7109375" style="6" customWidth="1"/>
    <col min="4870" max="5120" width="11.42578125" style="6"/>
    <col min="5121" max="5121" width="49.5703125" style="6" bestFit="1" customWidth="1"/>
    <col min="5122" max="5122" width="20.42578125" style="6" customWidth="1"/>
    <col min="5123" max="5123" width="21.7109375" style="6" customWidth="1"/>
    <col min="5124" max="5124" width="22.7109375" style="6" customWidth="1"/>
    <col min="5125" max="5125" width="23.7109375" style="6" customWidth="1"/>
    <col min="5126" max="5376" width="11.42578125" style="6"/>
    <col min="5377" max="5377" width="49.5703125" style="6" bestFit="1" customWidth="1"/>
    <col min="5378" max="5378" width="20.42578125" style="6" customWidth="1"/>
    <col min="5379" max="5379" width="21.7109375" style="6" customWidth="1"/>
    <col min="5380" max="5380" width="22.7109375" style="6" customWidth="1"/>
    <col min="5381" max="5381" width="23.7109375" style="6" customWidth="1"/>
    <col min="5382" max="5632" width="11.42578125" style="6"/>
    <col min="5633" max="5633" width="49.5703125" style="6" bestFit="1" customWidth="1"/>
    <col min="5634" max="5634" width="20.42578125" style="6" customWidth="1"/>
    <col min="5635" max="5635" width="21.7109375" style="6" customWidth="1"/>
    <col min="5636" max="5636" width="22.7109375" style="6" customWidth="1"/>
    <col min="5637" max="5637" width="23.7109375" style="6" customWidth="1"/>
    <col min="5638" max="5888" width="11.42578125" style="6"/>
    <col min="5889" max="5889" width="49.5703125" style="6" bestFit="1" customWidth="1"/>
    <col min="5890" max="5890" width="20.42578125" style="6" customWidth="1"/>
    <col min="5891" max="5891" width="21.7109375" style="6" customWidth="1"/>
    <col min="5892" max="5892" width="22.7109375" style="6" customWidth="1"/>
    <col min="5893" max="5893" width="23.7109375" style="6" customWidth="1"/>
    <col min="5894" max="6144" width="11.42578125" style="6"/>
    <col min="6145" max="6145" width="49.5703125" style="6" bestFit="1" customWidth="1"/>
    <col min="6146" max="6146" width="20.42578125" style="6" customWidth="1"/>
    <col min="6147" max="6147" width="21.7109375" style="6" customWidth="1"/>
    <col min="6148" max="6148" width="22.7109375" style="6" customWidth="1"/>
    <col min="6149" max="6149" width="23.7109375" style="6" customWidth="1"/>
    <col min="6150" max="6400" width="11.42578125" style="6"/>
    <col min="6401" max="6401" width="49.5703125" style="6" bestFit="1" customWidth="1"/>
    <col min="6402" max="6402" width="20.42578125" style="6" customWidth="1"/>
    <col min="6403" max="6403" width="21.7109375" style="6" customWidth="1"/>
    <col min="6404" max="6404" width="22.7109375" style="6" customWidth="1"/>
    <col min="6405" max="6405" width="23.7109375" style="6" customWidth="1"/>
    <col min="6406" max="6656" width="11.42578125" style="6"/>
    <col min="6657" max="6657" width="49.5703125" style="6" bestFit="1" customWidth="1"/>
    <col min="6658" max="6658" width="20.42578125" style="6" customWidth="1"/>
    <col min="6659" max="6659" width="21.7109375" style="6" customWidth="1"/>
    <col min="6660" max="6660" width="22.7109375" style="6" customWidth="1"/>
    <col min="6661" max="6661" width="23.7109375" style="6" customWidth="1"/>
    <col min="6662" max="6912" width="11.42578125" style="6"/>
    <col min="6913" max="6913" width="49.5703125" style="6" bestFit="1" customWidth="1"/>
    <col min="6914" max="6914" width="20.42578125" style="6" customWidth="1"/>
    <col min="6915" max="6915" width="21.7109375" style="6" customWidth="1"/>
    <col min="6916" max="6916" width="22.7109375" style="6" customWidth="1"/>
    <col min="6917" max="6917" width="23.7109375" style="6" customWidth="1"/>
    <col min="6918" max="7168" width="11.42578125" style="6"/>
    <col min="7169" max="7169" width="49.5703125" style="6" bestFit="1" customWidth="1"/>
    <col min="7170" max="7170" width="20.42578125" style="6" customWidth="1"/>
    <col min="7171" max="7171" width="21.7109375" style="6" customWidth="1"/>
    <col min="7172" max="7172" width="22.7109375" style="6" customWidth="1"/>
    <col min="7173" max="7173" width="23.7109375" style="6" customWidth="1"/>
    <col min="7174" max="7424" width="11.42578125" style="6"/>
    <col min="7425" max="7425" width="49.5703125" style="6" bestFit="1" customWidth="1"/>
    <col min="7426" max="7426" width="20.42578125" style="6" customWidth="1"/>
    <col min="7427" max="7427" width="21.7109375" style="6" customWidth="1"/>
    <col min="7428" max="7428" width="22.7109375" style="6" customWidth="1"/>
    <col min="7429" max="7429" width="23.7109375" style="6" customWidth="1"/>
    <col min="7430" max="7680" width="11.42578125" style="6"/>
    <col min="7681" max="7681" width="49.5703125" style="6" bestFit="1" customWidth="1"/>
    <col min="7682" max="7682" width="20.42578125" style="6" customWidth="1"/>
    <col min="7683" max="7683" width="21.7109375" style="6" customWidth="1"/>
    <col min="7684" max="7684" width="22.7109375" style="6" customWidth="1"/>
    <col min="7685" max="7685" width="23.7109375" style="6" customWidth="1"/>
    <col min="7686" max="7936" width="11.42578125" style="6"/>
    <col min="7937" max="7937" width="49.5703125" style="6" bestFit="1" customWidth="1"/>
    <col min="7938" max="7938" width="20.42578125" style="6" customWidth="1"/>
    <col min="7939" max="7939" width="21.7109375" style="6" customWidth="1"/>
    <col min="7940" max="7940" width="22.7109375" style="6" customWidth="1"/>
    <col min="7941" max="7941" width="23.7109375" style="6" customWidth="1"/>
    <col min="7942" max="8192" width="11.42578125" style="6"/>
    <col min="8193" max="8193" width="49.5703125" style="6" bestFit="1" customWidth="1"/>
    <col min="8194" max="8194" width="20.42578125" style="6" customWidth="1"/>
    <col min="8195" max="8195" width="21.7109375" style="6" customWidth="1"/>
    <col min="8196" max="8196" width="22.7109375" style="6" customWidth="1"/>
    <col min="8197" max="8197" width="23.7109375" style="6" customWidth="1"/>
    <col min="8198" max="8448" width="11.42578125" style="6"/>
    <col min="8449" max="8449" width="49.5703125" style="6" bestFit="1" customWidth="1"/>
    <col min="8450" max="8450" width="20.42578125" style="6" customWidth="1"/>
    <col min="8451" max="8451" width="21.7109375" style="6" customWidth="1"/>
    <col min="8452" max="8452" width="22.7109375" style="6" customWidth="1"/>
    <col min="8453" max="8453" width="23.7109375" style="6" customWidth="1"/>
    <col min="8454" max="8704" width="11.42578125" style="6"/>
    <col min="8705" max="8705" width="49.5703125" style="6" bestFit="1" customWidth="1"/>
    <col min="8706" max="8706" width="20.42578125" style="6" customWidth="1"/>
    <col min="8707" max="8707" width="21.7109375" style="6" customWidth="1"/>
    <col min="8708" max="8708" width="22.7109375" style="6" customWidth="1"/>
    <col min="8709" max="8709" width="23.7109375" style="6" customWidth="1"/>
    <col min="8710" max="8960" width="11.42578125" style="6"/>
    <col min="8961" max="8961" width="49.5703125" style="6" bestFit="1" customWidth="1"/>
    <col min="8962" max="8962" width="20.42578125" style="6" customWidth="1"/>
    <col min="8963" max="8963" width="21.7109375" style="6" customWidth="1"/>
    <col min="8964" max="8964" width="22.7109375" style="6" customWidth="1"/>
    <col min="8965" max="8965" width="23.7109375" style="6" customWidth="1"/>
    <col min="8966" max="9216" width="11.42578125" style="6"/>
    <col min="9217" max="9217" width="49.5703125" style="6" bestFit="1" customWidth="1"/>
    <col min="9218" max="9218" width="20.42578125" style="6" customWidth="1"/>
    <col min="9219" max="9219" width="21.7109375" style="6" customWidth="1"/>
    <col min="9220" max="9220" width="22.7109375" style="6" customWidth="1"/>
    <col min="9221" max="9221" width="23.7109375" style="6" customWidth="1"/>
    <col min="9222" max="9472" width="11.42578125" style="6"/>
    <col min="9473" max="9473" width="49.5703125" style="6" bestFit="1" customWidth="1"/>
    <col min="9474" max="9474" width="20.42578125" style="6" customWidth="1"/>
    <col min="9475" max="9475" width="21.7109375" style="6" customWidth="1"/>
    <col min="9476" max="9476" width="22.7109375" style="6" customWidth="1"/>
    <col min="9477" max="9477" width="23.7109375" style="6" customWidth="1"/>
    <col min="9478" max="9728" width="11.42578125" style="6"/>
    <col min="9729" max="9729" width="49.5703125" style="6" bestFit="1" customWidth="1"/>
    <col min="9730" max="9730" width="20.42578125" style="6" customWidth="1"/>
    <col min="9731" max="9731" width="21.7109375" style="6" customWidth="1"/>
    <col min="9732" max="9732" width="22.7109375" style="6" customWidth="1"/>
    <col min="9733" max="9733" width="23.7109375" style="6" customWidth="1"/>
    <col min="9734" max="9984" width="11.42578125" style="6"/>
    <col min="9985" max="9985" width="49.5703125" style="6" bestFit="1" customWidth="1"/>
    <col min="9986" max="9986" width="20.42578125" style="6" customWidth="1"/>
    <col min="9987" max="9987" width="21.7109375" style="6" customWidth="1"/>
    <col min="9988" max="9988" width="22.7109375" style="6" customWidth="1"/>
    <col min="9989" max="9989" width="23.7109375" style="6" customWidth="1"/>
    <col min="9990" max="10240" width="11.42578125" style="6"/>
    <col min="10241" max="10241" width="49.5703125" style="6" bestFit="1" customWidth="1"/>
    <col min="10242" max="10242" width="20.42578125" style="6" customWidth="1"/>
    <col min="10243" max="10243" width="21.7109375" style="6" customWidth="1"/>
    <col min="10244" max="10244" width="22.7109375" style="6" customWidth="1"/>
    <col min="10245" max="10245" width="23.7109375" style="6" customWidth="1"/>
    <col min="10246" max="10496" width="11.42578125" style="6"/>
    <col min="10497" max="10497" width="49.5703125" style="6" bestFit="1" customWidth="1"/>
    <col min="10498" max="10498" width="20.42578125" style="6" customWidth="1"/>
    <col min="10499" max="10499" width="21.7109375" style="6" customWidth="1"/>
    <col min="10500" max="10500" width="22.7109375" style="6" customWidth="1"/>
    <col min="10501" max="10501" width="23.7109375" style="6" customWidth="1"/>
    <col min="10502" max="10752" width="11.42578125" style="6"/>
    <col min="10753" max="10753" width="49.5703125" style="6" bestFit="1" customWidth="1"/>
    <col min="10754" max="10754" width="20.42578125" style="6" customWidth="1"/>
    <col min="10755" max="10755" width="21.7109375" style="6" customWidth="1"/>
    <col min="10756" max="10756" width="22.7109375" style="6" customWidth="1"/>
    <col min="10757" max="10757" width="23.7109375" style="6" customWidth="1"/>
    <col min="10758" max="11008" width="11.42578125" style="6"/>
    <col min="11009" max="11009" width="49.5703125" style="6" bestFit="1" customWidth="1"/>
    <col min="11010" max="11010" width="20.42578125" style="6" customWidth="1"/>
    <col min="11011" max="11011" width="21.7109375" style="6" customWidth="1"/>
    <col min="11012" max="11012" width="22.7109375" style="6" customWidth="1"/>
    <col min="11013" max="11013" width="23.7109375" style="6" customWidth="1"/>
    <col min="11014" max="11264" width="11.42578125" style="6"/>
    <col min="11265" max="11265" width="49.5703125" style="6" bestFit="1" customWidth="1"/>
    <col min="11266" max="11266" width="20.42578125" style="6" customWidth="1"/>
    <col min="11267" max="11267" width="21.7109375" style="6" customWidth="1"/>
    <col min="11268" max="11268" width="22.7109375" style="6" customWidth="1"/>
    <col min="11269" max="11269" width="23.7109375" style="6" customWidth="1"/>
    <col min="11270" max="11520" width="11.42578125" style="6"/>
    <col min="11521" max="11521" width="49.5703125" style="6" bestFit="1" customWidth="1"/>
    <col min="11522" max="11522" width="20.42578125" style="6" customWidth="1"/>
    <col min="11523" max="11523" width="21.7109375" style="6" customWidth="1"/>
    <col min="11524" max="11524" width="22.7109375" style="6" customWidth="1"/>
    <col min="11525" max="11525" width="23.7109375" style="6" customWidth="1"/>
    <col min="11526" max="11776" width="11.42578125" style="6"/>
    <col min="11777" max="11777" width="49.5703125" style="6" bestFit="1" customWidth="1"/>
    <col min="11778" max="11778" width="20.42578125" style="6" customWidth="1"/>
    <col min="11779" max="11779" width="21.7109375" style="6" customWidth="1"/>
    <col min="11780" max="11780" width="22.7109375" style="6" customWidth="1"/>
    <col min="11781" max="11781" width="23.7109375" style="6" customWidth="1"/>
    <col min="11782" max="12032" width="11.42578125" style="6"/>
    <col min="12033" max="12033" width="49.5703125" style="6" bestFit="1" customWidth="1"/>
    <col min="12034" max="12034" width="20.42578125" style="6" customWidth="1"/>
    <col min="12035" max="12035" width="21.7109375" style="6" customWidth="1"/>
    <col min="12036" max="12036" width="22.7109375" style="6" customWidth="1"/>
    <col min="12037" max="12037" width="23.7109375" style="6" customWidth="1"/>
    <col min="12038" max="12288" width="11.42578125" style="6"/>
    <col min="12289" max="12289" width="49.5703125" style="6" bestFit="1" customWidth="1"/>
    <col min="12290" max="12290" width="20.42578125" style="6" customWidth="1"/>
    <col min="12291" max="12291" width="21.7109375" style="6" customWidth="1"/>
    <col min="12292" max="12292" width="22.7109375" style="6" customWidth="1"/>
    <col min="12293" max="12293" width="23.7109375" style="6" customWidth="1"/>
    <col min="12294" max="12544" width="11.42578125" style="6"/>
    <col min="12545" max="12545" width="49.5703125" style="6" bestFit="1" customWidth="1"/>
    <col min="12546" max="12546" width="20.42578125" style="6" customWidth="1"/>
    <col min="12547" max="12547" width="21.7109375" style="6" customWidth="1"/>
    <col min="12548" max="12548" width="22.7109375" style="6" customWidth="1"/>
    <col min="12549" max="12549" width="23.7109375" style="6" customWidth="1"/>
    <col min="12550" max="12800" width="11.42578125" style="6"/>
    <col min="12801" max="12801" width="49.5703125" style="6" bestFit="1" customWidth="1"/>
    <col min="12802" max="12802" width="20.42578125" style="6" customWidth="1"/>
    <col min="12803" max="12803" width="21.7109375" style="6" customWidth="1"/>
    <col min="12804" max="12804" width="22.7109375" style="6" customWidth="1"/>
    <col min="12805" max="12805" width="23.7109375" style="6" customWidth="1"/>
    <col min="12806" max="13056" width="11.42578125" style="6"/>
    <col min="13057" max="13057" width="49.5703125" style="6" bestFit="1" customWidth="1"/>
    <col min="13058" max="13058" width="20.42578125" style="6" customWidth="1"/>
    <col min="13059" max="13059" width="21.7109375" style="6" customWidth="1"/>
    <col min="13060" max="13060" width="22.7109375" style="6" customWidth="1"/>
    <col min="13061" max="13061" width="23.7109375" style="6" customWidth="1"/>
    <col min="13062" max="13312" width="11.42578125" style="6"/>
    <col min="13313" max="13313" width="49.5703125" style="6" bestFit="1" customWidth="1"/>
    <col min="13314" max="13314" width="20.42578125" style="6" customWidth="1"/>
    <col min="13315" max="13315" width="21.7109375" style="6" customWidth="1"/>
    <col min="13316" max="13316" width="22.7109375" style="6" customWidth="1"/>
    <col min="13317" max="13317" width="23.7109375" style="6" customWidth="1"/>
    <col min="13318" max="13568" width="11.42578125" style="6"/>
    <col min="13569" max="13569" width="49.5703125" style="6" bestFit="1" customWidth="1"/>
    <col min="13570" max="13570" width="20.42578125" style="6" customWidth="1"/>
    <col min="13571" max="13571" width="21.7109375" style="6" customWidth="1"/>
    <col min="13572" max="13572" width="22.7109375" style="6" customWidth="1"/>
    <col min="13573" max="13573" width="23.7109375" style="6" customWidth="1"/>
    <col min="13574" max="13824" width="11.42578125" style="6"/>
    <col min="13825" max="13825" width="49.5703125" style="6" bestFit="1" customWidth="1"/>
    <col min="13826" max="13826" width="20.42578125" style="6" customWidth="1"/>
    <col min="13827" max="13827" width="21.7109375" style="6" customWidth="1"/>
    <col min="13828" max="13828" width="22.7109375" style="6" customWidth="1"/>
    <col min="13829" max="13829" width="23.7109375" style="6" customWidth="1"/>
    <col min="13830" max="14080" width="11.42578125" style="6"/>
    <col min="14081" max="14081" width="49.5703125" style="6" bestFit="1" customWidth="1"/>
    <col min="14082" max="14082" width="20.42578125" style="6" customWidth="1"/>
    <col min="14083" max="14083" width="21.7109375" style="6" customWidth="1"/>
    <col min="14084" max="14084" width="22.7109375" style="6" customWidth="1"/>
    <col min="14085" max="14085" width="23.7109375" style="6" customWidth="1"/>
    <col min="14086" max="14336" width="11.42578125" style="6"/>
    <col min="14337" max="14337" width="49.5703125" style="6" bestFit="1" customWidth="1"/>
    <col min="14338" max="14338" width="20.42578125" style="6" customWidth="1"/>
    <col min="14339" max="14339" width="21.7109375" style="6" customWidth="1"/>
    <col min="14340" max="14340" width="22.7109375" style="6" customWidth="1"/>
    <col min="14341" max="14341" width="23.7109375" style="6" customWidth="1"/>
    <col min="14342" max="14592" width="11.42578125" style="6"/>
    <col min="14593" max="14593" width="49.5703125" style="6" bestFit="1" customWidth="1"/>
    <col min="14594" max="14594" width="20.42578125" style="6" customWidth="1"/>
    <col min="14595" max="14595" width="21.7109375" style="6" customWidth="1"/>
    <col min="14596" max="14596" width="22.7109375" style="6" customWidth="1"/>
    <col min="14597" max="14597" width="23.7109375" style="6" customWidth="1"/>
    <col min="14598" max="14848" width="11.42578125" style="6"/>
    <col min="14849" max="14849" width="49.5703125" style="6" bestFit="1" customWidth="1"/>
    <col min="14850" max="14850" width="20.42578125" style="6" customWidth="1"/>
    <col min="14851" max="14851" width="21.7109375" style="6" customWidth="1"/>
    <col min="14852" max="14852" width="22.7109375" style="6" customWidth="1"/>
    <col min="14853" max="14853" width="23.7109375" style="6" customWidth="1"/>
    <col min="14854" max="15104" width="11.42578125" style="6"/>
    <col min="15105" max="15105" width="49.5703125" style="6" bestFit="1" customWidth="1"/>
    <col min="15106" max="15106" width="20.42578125" style="6" customWidth="1"/>
    <col min="15107" max="15107" width="21.7109375" style="6" customWidth="1"/>
    <col min="15108" max="15108" width="22.7109375" style="6" customWidth="1"/>
    <col min="15109" max="15109" width="23.7109375" style="6" customWidth="1"/>
    <col min="15110" max="15360" width="11.42578125" style="6"/>
    <col min="15361" max="15361" width="49.5703125" style="6" bestFit="1" customWidth="1"/>
    <col min="15362" max="15362" width="20.42578125" style="6" customWidth="1"/>
    <col min="15363" max="15363" width="21.7109375" style="6" customWidth="1"/>
    <col min="15364" max="15364" width="22.7109375" style="6" customWidth="1"/>
    <col min="15365" max="15365" width="23.7109375" style="6" customWidth="1"/>
    <col min="15366" max="15616" width="11.42578125" style="6"/>
    <col min="15617" max="15617" width="49.5703125" style="6" bestFit="1" customWidth="1"/>
    <col min="15618" max="15618" width="20.42578125" style="6" customWidth="1"/>
    <col min="15619" max="15619" width="21.7109375" style="6" customWidth="1"/>
    <col min="15620" max="15620" width="22.7109375" style="6" customWidth="1"/>
    <col min="15621" max="15621" width="23.7109375" style="6" customWidth="1"/>
    <col min="15622" max="15872" width="11.42578125" style="6"/>
    <col min="15873" max="15873" width="49.5703125" style="6" bestFit="1" customWidth="1"/>
    <col min="15874" max="15874" width="20.42578125" style="6" customWidth="1"/>
    <col min="15875" max="15875" width="21.7109375" style="6" customWidth="1"/>
    <col min="15876" max="15876" width="22.7109375" style="6" customWidth="1"/>
    <col min="15877" max="15877" width="23.7109375" style="6" customWidth="1"/>
    <col min="15878" max="16128" width="11.42578125" style="6"/>
    <col min="16129" max="16129" width="49.5703125" style="6" bestFit="1" customWidth="1"/>
    <col min="16130" max="16130" width="20.42578125" style="6" customWidth="1"/>
    <col min="16131" max="16131" width="21.7109375" style="6" customWidth="1"/>
    <col min="16132" max="16132" width="22.7109375" style="6" customWidth="1"/>
    <col min="16133" max="16133" width="23.7109375" style="6" customWidth="1"/>
    <col min="16134" max="16384" width="11.42578125" style="6"/>
  </cols>
  <sheetData>
    <row r="1" spans="1:5" ht="15">
      <c r="B1" s="7"/>
      <c r="C1" s="7"/>
      <c r="D1" s="7"/>
      <c r="E1" s="7"/>
    </row>
    <row r="2" spans="1:5" ht="15">
      <c r="B2" s="7"/>
      <c r="C2" s="7"/>
      <c r="D2" s="7"/>
      <c r="E2" s="7"/>
    </row>
    <row r="3" spans="1:5" ht="15">
      <c r="B3" s="7"/>
      <c r="C3" s="7"/>
      <c r="D3" s="7"/>
      <c r="E3" s="7"/>
    </row>
    <row r="4" spans="1:5">
      <c r="A4" s="8"/>
      <c r="B4" s="9"/>
      <c r="C4" s="10"/>
      <c r="D4" s="10"/>
      <c r="E4" s="10"/>
    </row>
    <row r="5" spans="1:5" ht="15">
      <c r="A5" s="29"/>
      <c r="B5" s="9"/>
      <c r="C5" s="10"/>
      <c r="D5" s="10"/>
      <c r="E5" s="9"/>
    </row>
    <row r="6" spans="1:5" ht="15">
      <c r="A6" s="1" t="s">
        <v>58</v>
      </c>
      <c r="B6" s="9"/>
      <c r="C6" s="10"/>
      <c r="D6" s="10"/>
      <c r="E6" s="9"/>
    </row>
    <row r="7" spans="1:5">
      <c r="A7" s="11"/>
      <c r="B7" s="9"/>
      <c r="C7" s="10"/>
      <c r="D7" s="5"/>
      <c r="E7" s="12"/>
    </row>
    <row r="8" spans="1:5" ht="38.25">
      <c r="A8" s="13" t="s">
        <v>1</v>
      </c>
      <c r="B8" s="14" t="s">
        <v>46</v>
      </c>
      <c r="C8" s="2" t="s">
        <v>47</v>
      </c>
      <c r="D8" s="3" t="s">
        <v>2</v>
      </c>
      <c r="E8" s="3" t="s">
        <v>3</v>
      </c>
    </row>
    <row r="9" spans="1:5">
      <c r="A9" s="15" t="s">
        <v>4</v>
      </c>
      <c r="B9" s="37"/>
      <c r="C9" s="38"/>
      <c r="D9" s="16"/>
      <c r="E9" s="17"/>
    </row>
    <row r="10" spans="1:5">
      <c r="A10" s="18" t="s">
        <v>5</v>
      </c>
      <c r="B10" s="39">
        <v>191825</v>
      </c>
      <c r="C10" s="39">
        <v>2.5299999999999998</v>
      </c>
      <c r="D10" s="39">
        <v>0.21981277217920464</v>
      </c>
      <c r="E10" s="39">
        <v>0.13599071716766095</v>
      </c>
    </row>
    <row r="11" spans="1:5">
      <c r="A11" s="18" t="s">
        <v>6</v>
      </c>
      <c r="B11" s="39">
        <v>503218</v>
      </c>
      <c r="C11" s="39">
        <v>120.723</v>
      </c>
      <c r="D11" s="39">
        <v>0.57663883013410655</v>
      </c>
      <c r="E11" s="39">
        <v>0.35674691365398675</v>
      </c>
    </row>
    <row r="12" spans="1:5">
      <c r="A12" s="18" t="s">
        <v>7</v>
      </c>
      <c r="B12" s="39">
        <v>8377.69</v>
      </c>
      <c r="C12" s="39">
        <v>27.024819999999998</v>
      </c>
      <c r="D12" s="39">
        <v>9.6000170121621313E-3</v>
      </c>
      <c r="E12" s="39">
        <v>5.9392053762978838E-3</v>
      </c>
    </row>
    <row r="13" spans="1:5">
      <c r="A13" s="18" t="s">
        <v>8</v>
      </c>
      <c r="B13" s="39">
        <v>65485.42</v>
      </c>
      <c r="C13" s="39">
        <v>1640.9328700000001</v>
      </c>
      <c r="D13" s="39">
        <v>7.5039915065917021E-2</v>
      </c>
      <c r="E13" s="39">
        <v>4.6424653876322101E-2</v>
      </c>
    </row>
    <row r="14" spans="1:5">
      <c r="A14" s="18" t="s">
        <v>9</v>
      </c>
      <c r="B14" s="39">
        <v>343172.5799999999</v>
      </c>
      <c r="C14" s="39">
        <v>708.50150000000008</v>
      </c>
      <c r="D14" s="39">
        <v>0.39324236228692744</v>
      </c>
      <c r="E14" s="39">
        <v>0.24328573056940694</v>
      </c>
    </row>
    <row r="15" spans="1:5">
      <c r="A15" s="18" t="s">
        <v>10</v>
      </c>
      <c r="B15" s="39">
        <v>74540.479999999996</v>
      </c>
      <c r="C15" s="39">
        <v>48.061</v>
      </c>
      <c r="D15" s="39">
        <v>8.5416132143195933E-2</v>
      </c>
      <c r="E15" s="39">
        <v>5.2844067943290426E-2</v>
      </c>
    </row>
    <row r="16" spans="1:5">
      <c r="A16" s="18" t="s">
        <v>11</v>
      </c>
      <c r="B16" s="39">
        <v>24079886.970000014</v>
      </c>
      <c r="C16" s="39">
        <v>115322.89270000003</v>
      </c>
      <c r="D16" s="39">
        <v>27.593205831552776</v>
      </c>
      <c r="E16" s="39">
        <v>17.070981876014681</v>
      </c>
    </row>
    <row r="17" spans="1:5">
      <c r="A17" s="18" t="s">
        <v>12</v>
      </c>
      <c r="B17" s="39">
        <v>554007.2300000001</v>
      </c>
      <c r="C17" s="39">
        <v>232.34479999999996</v>
      </c>
      <c r="D17" s="39">
        <v>0.6348383424142956</v>
      </c>
      <c r="E17" s="39">
        <v>0.39275298070517034</v>
      </c>
    </row>
    <row r="18" spans="1:5">
      <c r="A18" s="18" t="s">
        <v>13</v>
      </c>
      <c r="B18" s="39">
        <v>2512136.9699999997</v>
      </c>
      <c r="C18" s="39">
        <v>5128.0760700000001</v>
      </c>
      <c r="D18" s="39">
        <v>2.8786643631933657</v>
      </c>
      <c r="E18" s="39">
        <v>1.7809321421800848</v>
      </c>
    </row>
    <row r="19" spans="1:5">
      <c r="A19" s="18" t="s">
        <v>14</v>
      </c>
      <c r="B19" s="39">
        <v>424146</v>
      </c>
      <c r="C19" s="39">
        <v>414.8</v>
      </c>
      <c r="D19" s="39">
        <v>0.48603001730077378</v>
      </c>
      <c r="E19" s="39">
        <v>0.3006903100419378</v>
      </c>
    </row>
    <row r="20" spans="1:5">
      <c r="A20" s="18" t="s">
        <v>15</v>
      </c>
      <c r="B20" s="39">
        <v>190157.74</v>
      </c>
      <c r="C20" s="39">
        <v>462.36432000000002</v>
      </c>
      <c r="D20" s="39">
        <v>0.21790225455875109</v>
      </c>
      <c r="E20" s="39">
        <v>0.13480874462443168</v>
      </c>
    </row>
    <row r="21" spans="1:5">
      <c r="A21" s="18" t="s">
        <v>16</v>
      </c>
      <c r="B21" s="39">
        <v>1506301.58</v>
      </c>
      <c r="C21" s="39">
        <v>6769.1605100000006</v>
      </c>
      <c r="D21" s="39">
        <v>1.7260749435043192</v>
      </c>
      <c r="E21" s="39">
        <v>1.0678641060079803</v>
      </c>
    </row>
    <row r="22" spans="1:5">
      <c r="A22" s="18" t="s">
        <v>17</v>
      </c>
      <c r="B22" s="39">
        <v>52693944.219999984</v>
      </c>
      <c r="C22" s="39">
        <v>233586.15184999994</v>
      </c>
      <c r="D22" s="39">
        <v>60.382129316067115</v>
      </c>
      <c r="E22" s="39">
        <v>37.35637828682664</v>
      </c>
    </row>
    <row r="23" spans="1:5">
      <c r="A23" s="18" t="s">
        <v>18</v>
      </c>
      <c r="B23" s="39">
        <v>4120249.6399999997</v>
      </c>
      <c r="C23" s="39">
        <v>74568.221970000013</v>
      </c>
      <c r="D23" s="39">
        <v>4.7214049025870963</v>
      </c>
      <c r="E23" s="39">
        <v>2.9209733009430305</v>
      </c>
    </row>
    <row r="24" spans="1:5">
      <c r="A24" s="19" t="s">
        <v>19</v>
      </c>
      <c r="B24" s="40">
        <v>87267449.519999996</v>
      </c>
      <c r="C24" s="40">
        <v>439031.78540999995</v>
      </c>
      <c r="D24" s="40">
        <v>100</v>
      </c>
      <c r="E24" s="40">
        <v>61.866613035930918</v>
      </c>
    </row>
    <row r="25" spans="1:5">
      <c r="A25" s="8"/>
      <c r="B25" s="20"/>
      <c r="C25" s="20"/>
      <c r="D25" s="20"/>
      <c r="E25" s="20"/>
    </row>
    <row r="26" spans="1:5">
      <c r="A26" s="15" t="s">
        <v>20</v>
      </c>
      <c r="B26" s="20"/>
      <c r="C26" s="20"/>
      <c r="D26" s="20"/>
      <c r="E26" s="20"/>
    </row>
    <row r="27" spans="1:5">
      <c r="A27" s="18" t="s">
        <v>21</v>
      </c>
      <c r="B27" s="39">
        <v>6515568.9499999993</v>
      </c>
      <c r="C27" s="39">
        <v>10150.166950000001</v>
      </c>
      <c r="D27" s="39">
        <v>14.409928937752317</v>
      </c>
      <c r="E27" s="39">
        <v>4.6190897654937757</v>
      </c>
    </row>
    <row r="28" spans="1:5">
      <c r="A28" s="18" t="s">
        <v>22</v>
      </c>
      <c r="B28" s="39">
        <v>12558438.260000005</v>
      </c>
      <c r="C28" s="39">
        <v>2694.0355200000008</v>
      </c>
      <c r="D28" s="39">
        <v>27.774428339945658</v>
      </c>
      <c r="E28" s="39">
        <v>8.9030680332761261</v>
      </c>
    </row>
    <row r="29" spans="1:5">
      <c r="A29" s="18" t="s">
        <v>23</v>
      </c>
      <c r="B29" s="39">
        <v>7617691.5799999991</v>
      </c>
      <c r="C29" s="39">
        <v>6587.2920000000004</v>
      </c>
      <c r="D29" s="39">
        <v>16.847399694467843</v>
      </c>
      <c r="E29" s="39">
        <v>5.4004188251075318</v>
      </c>
    </row>
    <row r="30" spans="1:5">
      <c r="A30" s="18" t="s">
        <v>24</v>
      </c>
      <c r="B30" s="39">
        <v>841287.04</v>
      </c>
      <c r="C30" s="39">
        <v>1999.7120000000002</v>
      </c>
      <c r="D30" s="39">
        <v>1.8606028967972157</v>
      </c>
      <c r="E30" s="39">
        <v>0.59641458576024331</v>
      </c>
    </row>
    <row r="31" spans="1:5">
      <c r="A31" s="18" t="s">
        <v>25</v>
      </c>
      <c r="B31" s="39">
        <v>75847.97</v>
      </c>
      <c r="C31" s="39">
        <v>121.70109999999998</v>
      </c>
      <c r="D31" s="39">
        <v>0.1677464955340193</v>
      </c>
      <c r="E31" s="39">
        <v>5.3770988327961594E-2</v>
      </c>
    </row>
    <row r="32" spans="1:5">
      <c r="A32" s="18" t="s">
        <v>26</v>
      </c>
      <c r="B32" s="39">
        <v>1670040.23</v>
      </c>
      <c r="C32" s="39">
        <v>417.32240000000002</v>
      </c>
      <c r="D32" s="39">
        <v>3.6934857450150287</v>
      </c>
      <c r="E32" s="39">
        <v>1.1839435348705614</v>
      </c>
    </row>
    <row r="33" spans="1:5">
      <c r="A33" s="18" t="s">
        <v>27</v>
      </c>
      <c r="B33" s="39">
        <v>4978468.7299999995</v>
      </c>
      <c r="C33" s="39">
        <v>1488.6386</v>
      </c>
      <c r="D33" s="39">
        <v>11.010455290803426</v>
      </c>
      <c r="E33" s="39">
        <v>3.5293915443215127</v>
      </c>
    </row>
    <row r="34" spans="1:5">
      <c r="A34" s="18" t="s">
        <v>28</v>
      </c>
      <c r="B34" s="39">
        <v>3753096.76</v>
      </c>
      <c r="C34" s="39">
        <v>1004.8429999999998</v>
      </c>
      <c r="D34" s="39">
        <v>8.3004044655391862</v>
      </c>
      <c r="E34" s="39">
        <v>2.6606871888024224</v>
      </c>
    </row>
    <row r="35" spans="1:5">
      <c r="A35" s="18" t="s">
        <v>29</v>
      </c>
      <c r="B35" s="39">
        <v>99571.319999999992</v>
      </c>
      <c r="C35" s="39">
        <v>165.22220000000002</v>
      </c>
      <c r="D35" s="39">
        <v>0.22021340829156541</v>
      </c>
      <c r="E35" s="39">
        <v>7.0589210041082553E-2</v>
      </c>
    </row>
    <row r="36" spans="1:5">
      <c r="A36" s="18" t="s">
        <v>14</v>
      </c>
      <c r="B36" s="39">
        <v>52707.199999999997</v>
      </c>
      <c r="C36" s="39">
        <v>17.968</v>
      </c>
      <c r="D36" s="39">
        <v>0.11656802534610565</v>
      </c>
      <c r="E36" s="39">
        <v>3.736577572213913E-2</v>
      </c>
    </row>
    <row r="37" spans="1:5">
      <c r="A37" s="18" t="s">
        <v>30</v>
      </c>
      <c r="B37" s="39">
        <v>748631.3</v>
      </c>
      <c r="C37" s="39">
        <v>2007.5440000000001</v>
      </c>
      <c r="D37" s="39">
        <v>1.6556840878151</v>
      </c>
      <c r="E37" s="39">
        <v>0.53072804577692345</v>
      </c>
    </row>
    <row r="38" spans="1:5">
      <c r="A38" s="18" t="s">
        <v>31</v>
      </c>
      <c r="B38" s="39">
        <v>634625.06999999995</v>
      </c>
      <c r="C38" s="39">
        <v>161.49786999999998</v>
      </c>
      <c r="D38" s="39">
        <v>1.40354621844898</v>
      </c>
      <c r="E38" s="39">
        <v>0.44990547844064654</v>
      </c>
    </row>
    <row r="39" spans="1:5">
      <c r="A39" s="18" t="s">
        <v>32</v>
      </c>
      <c r="B39" s="39">
        <v>5669855.4399999985</v>
      </c>
      <c r="C39" s="39">
        <v>9440.0226299999958</v>
      </c>
      <c r="D39" s="39">
        <v>12.539536394243573</v>
      </c>
      <c r="E39" s="39">
        <v>4.0195371172817085</v>
      </c>
    </row>
    <row r="40" spans="1:5">
      <c r="A40" s="19" t="s">
        <v>33</v>
      </c>
      <c r="B40" s="40">
        <v>45215829.849999994</v>
      </c>
      <c r="C40" s="40">
        <v>36255.966269999997</v>
      </c>
      <c r="D40" s="40">
        <v>100</v>
      </c>
      <c r="E40" s="40">
        <v>32.054910093222624</v>
      </c>
    </row>
    <row r="41" spans="1:5" ht="15">
      <c r="A41" s="21"/>
      <c r="B41" s="41"/>
      <c r="C41" s="42"/>
      <c r="D41" s="20"/>
      <c r="E41" s="5"/>
    </row>
    <row r="42" spans="1:5">
      <c r="A42" s="15" t="s">
        <v>34</v>
      </c>
      <c r="B42" s="43"/>
      <c r="C42" s="22"/>
      <c r="D42" s="22"/>
      <c r="E42" s="5"/>
    </row>
    <row r="43" spans="1:5">
      <c r="A43" s="18" t="s">
        <v>35</v>
      </c>
      <c r="B43" s="39">
        <v>1701246.5</v>
      </c>
      <c r="C43" s="39">
        <v>102.50442</v>
      </c>
      <c r="D43" s="39">
        <v>19.8415928408414</v>
      </c>
      <c r="E43" s="39">
        <v>1.2060666316380717</v>
      </c>
    </row>
    <row r="44" spans="1:5">
      <c r="A44" s="18" t="s">
        <v>36</v>
      </c>
      <c r="B44" s="39">
        <v>155042.28</v>
      </c>
      <c r="C44" s="39">
        <v>2.2000000000000002</v>
      </c>
      <c r="D44" s="39">
        <v>1.8082540025068254</v>
      </c>
      <c r="E44" s="39">
        <v>0.10991430130853276</v>
      </c>
    </row>
    <row r="45" spans="1:5">
      <c r="A45" s="18" t="s">
        <v>37</v>
      </c>
      <c r="B45" s="39">
        <v>283191.17</v>
      </c>
      <c r="C45" s="39">
        <v>75.307500000000005</v>
      </c>
      <c r="D45" s="39">
        <v>3.3028511102074267</v>
      </c>
      <c r="E45" s="39">
        <v>0.200763040812454</v>
      </c>
    </row>
    <row r="46" spans="1:5">
      <c r="A46" s="18" t="s">
        <v>38</v>
      </c>
      <c r="B46" s="39">
        <v>1360527.7499999998</v>
      </c>
      <c r="C46" s="39">
        <v>1064.0794400000002</v>
      </c>
      <c r="D46" s="39">
        <v>15.867799089765095</v>
      </c>
      <c r="E46" s="39">
        <v>0.96452049758375646</v>
      </c>
    </row>
    <row r="47" spans="1:5">
      <c r="A47" s="18" t="s">
        <v>39</v>
      </c>
      <c r="B47" s="39">
        <v>583988.69000000006</v>
      </c>
      <c r="C47" s="39">
        <v>216.66149999999996</v>
      </c>
      <c r="D47" s="39">
        <v>6.8110446138383516</v>
      </c>
      <c r="E47" s="39">
        <v>0.41400777151519791</v>
      </c>
    </row>
    <row r="48" spans="1:5">
      <c r="A48" s="18" t="s">
        <v>40</v>
      </c>
      <c r="B48" s="39">
        <v>40461.930000000008</v>
      </c>
      <c r="C48" s="39">
        <v>140.64860000000002</v>
      </c>
      <c r="D48" s="39">
        <v>0.47190641721503968</v>
      </c>
      <c r="E48" s="39">
        <v>2.8684722422456389E-2</v>
      </c>
    </row>
    <row r="49" spans="1:256">
      <c r="A49" s="18" t="s">
        <v>41</v>
      </c>
      <c r="B49" s="39">
        <v>4356913.96</v>
      </c>
      <c r="C49" s="39">
        <v>4028.4384599999998</v>
      </c>
      <c r="D49" s="39">
        <v>50.814572042850905</v>
      </c>
      <c r="E49" s="39">
        <v>3.0887520086443043</v>
      </c>
    </row>
    <row r="50" spans="1:256">
      <c r="A50" s="18" t="s">
        <v>42</v>
      </c>
      <c r="B50" s="39">
        <v>784</v>
      </c>
      <c r="C50" s="39">
        <v>1.75E-3</v>
      </c>
      <c r="D50" s="39">
        <v>9.1437712214071619E-3</v>
      </c>
      <c r="E50" s="39">
        <v>5.5580201881634918E-4</v>
      </c>
    </row>
    <row r="51" spans="1:256">
      <c r="A51" s="18" t="s">
        <v>43</v>
      </c>
      <c r="B51" s="39">
        <v>91986.5</v>
      </c>
      <c r="C51" s="39">
        <v>45.703609999999998</v>
      </c>
      <c r="D51" s="39">
        <v>1.0728361115535328</v>
      </c>
      <c r="E51" s="39">
        <v>6.5212094902870027E-2</v>
      </c>
    </row>
    <row r="52" spans="1:256">
      <c r="A52" s="19" t="s">
        <v>44</v>
      </c>
      <c r="B52" s="40">
        <v>8574142.7800000012</v>
      </c>
      <c r="C52" s="40">
        <v>5675.5452800000003</v>
      </c>
      <c r="D52" s="40">
        <v>100</v>
      </c>
      <c r="E52" s="40">
        <v>6.0784768708464609</v>
      </c>
    </row>
    <row r="53" spans="1:256">
      <c r="A53" s="23"/>
      <c r="B53" s="48"/>
      <c r="C53" s="48"/>
      <c r="D53" s="4"/>
      <c r="E53" s="4"/>
    </row>
    <row r="54" spans="1:256">
      <c r="A54" s="24" t="s">
        <v>0</v>
      </c>
      <c r="B54" s="44">
        <v>141057422.14999998</v>
      </c>
      <c r="C54" s="44">
        <v>480963.29695999995</v>
      </c>
      <c r="D54" s="44"/>
      <c r="E54" s="44">
        <v>100</v>
      </c>
    </row>
    <row r="55" spans="1:256" ht="15.75">
      <c r="B55" s="45"/>
      <c r="C55" s="37"/>
      <c r="D55" s="37"/>
      <c r="E55" s="25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</row>
    <row r="56" spans="1:256" ht="14.25">
      <c r="A56" s="18" t="s">
        <v>45</v>
      </c>
      <c r="B56" s="32"/>
      <c r="C56" s="32"/>
      <c r="D56" s="32"/>
      <c r="E56" s="25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>
      <c r="A57" s="18" t="s">
        <v>59</v>
      </c>
      <c r="B57" s="37"/>
      <c r="C57" s="37"/>
      <c r="D57" s="5"/>
      <c r="E57" s="46"/>
    </row>
    <row r="58" spans="1:256">
      <c r="A58" s="5"/>
      <c r="B58" s="47"/>
      <c r="C58" s="47"/>
      <c r="D58" s="47"/>
      <c r="E58" s="25"/>
    </row>
    <row r="59" spans="1:256">
      <c r="B59" s="26"/>
      <c r="C59" s="26"/>
      <c r="D59" s="26"/>
      <c r="E59" s="25"/>
    </row>
    <row r="60" spans="1:256">
      <c r="C60" s="27"/>
      <c r="D60" s="27"/>
    </row>
    <row r="61" spans="1:256">
      <c r="B61" s="28"/>
      <c r="C61" s="28"/>
      <c r="D61" s="27"/>
    </row>
    <row r="62" spans="1:256">
      <c r="B62" s="28"/>
      <c r="C62" s="28"/>
      <c r="D62" s="27"/>
    </row>
    <row r="65" spans="2:4">
      <c r="B65" s="25"/>
      <c r="C65" s="25"/>
      <c r="D65" s="25"/>
    </row>
    <row r="66" spans="2:4">
      <c r="B66" s="25"/>
      <c r="C66" s="25"/>
      <c r="D66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2" topLeftCell="A3" activePane="bottomLeft" state="frozen"/>
      <selection pane="bottomLeft" activeCell="G11" sqref="G11"/>
    </sheetView>
  </sheetViews>
  <sheetFormatPr baseColWidth="10" defaultRowHeight="13.5"/>
  <cols>
    <col min="1" max="1" width="49.5703125" style="6" bestFit="1" customWidth="1"/>
    <col min="2" max="2" width="20.42578125" style="6" customWidth="1"/>
    <col min="3" max="3" width="21.7109375" style="6" customWidth="1"/>
    <col min="4" max="4" width="22.7109375" style="6" customWidth="1"/>
    <col min="5" max="5" width="23.7109375" style="6" customWidth="1"/>
    <col min="6" max="256" width="11.42578125" style="6"/>
    <col min="257" max="257" width="49.5703125" style="6" bestFit="1" customWidth="1"/>
    <col min="258" max="258" width="20.42578125" style="6" customWidth="1"/>
    <col min="259" max="259" width="21.7109375" style="6" customWidth="1"/>
    <col min="260" max="260" width="22.7109375" style="6" customWidth="1"/>
    <col min="261" max="261" width="23.7109375" style="6" customWidth="1"/>
    <col min="262" max="512" width="11.42578125" style="6"/>
    <col min="513" max="513" width="49.5703125" style="6" bestFit="1" customWidth="1"/>
    <col min="514" max="514" width="20.42578125" style="6" customWidth="1"/>
    <col min="515" max="515" width="21.7109375" style="6" customWidth="1"/>
    <col min="516" max="516" width="22.7109375" style="6" customWidth="1"/>
    <col min="517" max="517" width="23.7109375" style="6" customWidth="1"/>
    <col min="518" max="768" width="11.42578125" style="6"/>
    <col min="769" max="769" width="49.5703125" style="6" bestFit="1" customWidth="1"/>
    <col min="770" max="770" width="20.42578125" style="6" customWidth="1"/>
    <col min="771" max="771" width="21.7109375" style="6" customWidth="1"/>
    <col min="772" max="772" width="22.7109375" style="6" customWidth="1"/>
    <col min="773" max="773" width="23.7109375" style="6" customWidth="1"/>
    <col min="774" max="1024" width="11.42578125" style="6"/>
    <col min="1025" max="1025" width="49.5703125" style="6" bestFit="1" customWidth="1"/>
    <col min="1026" max="1026" width="20.42578125" style="6" customWidth="1"/>
    <col min="1027" max="1027" width="21.7109375" style="6" customWidth="1"/>
    <col min="1028" max="1028" width="22.7109375" style="6" customWidth="1"/>
    <col min="1029" max="1029" width="23.7109375" style="6" customWidth="1"/>
    <col min="1030" max="1280" width="11.42578125" style="6"/>
    <col min="1281" max="1281" width="49.5703125" style="6" bestFit="1" customWidth="1"/>
    <col min="1282" max="1282" width="20.42578125" style="6" customWidth="1"/>
    <col min="1283" max="1283" width="21.7109375" style="6" customWidth="1"/>
    <col min="1284" max="1284" width="22.7109375" style="6" customWidth="1"/>
    <col min="1285" max="1285" width="23.7109375" style="6" customWidth="1"/>
    <col min="1286" max="1536" width="11.42578125" style="6"/>
    <col min="1537" max="1537" width="49.5703125" style="6" bestFit="1" customWidth="1"/>
    <col min="1538" max="1538" width="20.42578125" style="6" customWidth="1"/>
    <col min="1539" max="1539" width="21.7109375" style="6" customWidth="1"/>
    <col min="1540" max="1540" width="22.7109375" style="6" customWidth="1"/>
    <col min="1541" max="1541" width="23.7109375" style="6" customWidth="1"/>
    <col min="1542" max="1792" width="11.42578125" style="6"/>
    <col min="1793" max="1793" width="49.5703125" style="6" bestFit="1" customWidth="1"/>
    <col min="1794" max="1794" width="20.42578125" style="6" customWidth="1"/>
    <col min="1795" max="1795" width="21.7109375" style="6" customWidth="1"/>
    <col min="1796" max="1796" width="22.7109375" style="6" customWidth="1"/>
    <col min="1797" max="1797" width="23.7109375" style="6" customWidth="1"/>
    <col min="1798" max="2048" width="11.42578125" style="6"/>
    <col min="2049" max="2049" width="49.5703125" style="6" bestFit="1" customWidth="1"/>
    <col min="2050" max="2050" width="20.42578125" style="6" customWidth="1"/>
    <col min="2051" max="2051" width="21.7109375" style="6" customWidth="1"/>
    <col min="2052" max="2052" width="22.7109375" style="6" customWidth="1"/>
    <col min="2053" max="2053" width="23.7109375" style="6" customWidth="1"/>
    <col min="2054" max="2304" width="11.42578125" style="6"/>
    <col min="2305" max="2305" width="49.5703125" style="6" bestFit="1" customWidth="1"/>
    <col min="2306" max="2306" width="20.42578125" style="6" customWidth="1"/>
    <col min="2307" max="2307" width="21.7109375" style="6" customWidth="1"/>
    <col min="2308" max="2308" width="22.7109375" style="6" customWidth="1"/>
    <col min="2309" max="2309" width="23.7109375" style="6" customWidth="1"/>
    <col min="2310" max="2560" width="11.42578125" style="6"/>
    <col min="2561" max="2561" width="49.5703125" style="6" bestFit="1" customWidth="1"/>
    <col min="2562" max="2562" width="20.42578125" style="6" customWidth="1"/>
    <col min="2563" max="2563" width="21.7109375" style="6" customWidth="1"/>
    <col min="2564" max="2564" width="22.7109375" style="6" customWidth="1"/>
    <col min="2565" max="2565" width="23.7109375" style="6" customWidth="1"/>
    <col min="2566" max="2816" width="11.42578125" style="6"/>
    <col min="2817" max="2817" width="49.5703125" style="6" bestFit="1" customWidth="1"/>
    <col min="2818" max="2818" width="20.42578125" style="6" customWidth="1"/>
    <col min="2819" max="2819" width="21.7109375" style="6" customWidth="1"/>
    <col min="2820" max="2820" width="22.7109375" style="6" customWidth="1"/>
    <col min="2821" max="2821" width="23.7109375" style="6" customWidth="1"/>
    <col min="2822" max="3072" width="11.42578125" style="6"/>
    <col min="3073" max="3073" width="49.5703125" style="6" bestFit="1" customWidth="1"/>
    <col min="3074" max="3074" width="20.42578125" style="6" customWidth="1"/>
    <col min="3075" max="3075" width="21.7109375" style="6" customWidth="1"/>
    <col min="3076" max="3076" width="22.7109375" style="6" customWidth="1"/>
    <col min="3077" max="3077" width="23.7109375" style="6" customWidth="1"/>
    <col min="3078" max="3328" width="11.42578125" style="6"/>
    <col min="3329" max="3329" width="49.5703125" style="6" bestFit="1" customWidth="1"/>
    <col min="3330" max="3330" width="20.42578125" style="6" customWidth="1"/>
    <col min="3331" max="3331" width="21.7109375" style="6" customWidth="1"/>
    <col min="3332" max="3332" width="22.7109375" style="6" customWidth="1"/>
    <col min="3333" max="3333" width="23.7109375" style="6" customWidth="1"/>
    <col min="3334" max="3584" width="11.42578125" style="6"/>
    <col min="3585" max="3585" width="49.5703125" style="6" bestFit="1" customWidth="1"/>
    <col min="3586" max="3586" width="20.42578125" style="6" customWidth="1"/>
    <col min="3587" max="3587" width="21.7109375" style="6" customWidth="1"/>
    <col min="3588" max="3588" width="22.7109375" style="6" customWidth="1"/>
    <col min="3589" max="3589" width="23.7109375" style="6" customWidth="1"/>
    <col min="3590" max="3840" width="11.42578125" style="6"/>
    <col min="3841" max="3841" width="49.5703125" style="6" bestFit="1" customWidth="1"/>
    <col min="3842" max="3842" width="20.42578125" style="6" customWidth="1"/>
    <col min="3843" max="3843" width="21.7109375" style="6" customWidth="1"/>
    <col min="3844" max="3844" width="22.7109375" style="6" customWidth="1"/>
    <col min="3845" max="3845" width="23.7109375" style="6" customWidth="1"/>
    <col min="3846" max="4096" width="11.42578125" style="6"/>
    <col min="4097" max="4097" width="49.5703125" style="6" bestFit="1" customWidth="1"/>
    <col min="4098" max="4098" width="20.42578125" style="6" customWidth="1"/>
    <col min="4099" max="4099" width="21.7109375" style="6" customWidth="1"/>
    <col min="4100" max="4100" width="22.7109375" style="6" customWidth="1"/>
    <col min="4101" max="4101" width="23.7109375" style="6" customWidth="1"/>
    <col min="4102" max="4352" width="11.42578125" style="6"/>
    <col min="4353" max="4353" width="49.5703125" style="6" bestFit="1" customWidth="1"/>
    <col min="4354" max="4354" width="20.42578125" style="6" customWidth="1"/>
    <col min="4355" max="4355" width="21.7109375" style="6" customWidth="1"/>
    <col min="4356" max="4356" width="22.7109375" style="6" customWidth="1"/>
    <col min="4357" max="4357" width="23.7109375" style="6" customWidth="1"/>
    <col min="4358" max="4608" width="11.42578125" style="6"/>
    <col min="4609" max="4609" width="49.5703125" style="6" bestFit="1" customWidth="1"/>
    <col min="4610" max="4610" width="20.42578125" style="6" customWidth="1"/>
    <col min="4611" max="4611" width="21.7109375" style="6" customWidth="1"/>
    <col min="4612" max="4612" width="22.7109375" style="6" customWidth="1"/>
    <col min="4613" max="4613" width="23.7109375" style="6" customWidth="1"/>
    <col min="4614" max="4864" width="11.42578125" style="6"/>
    <col min="4865" max="4865" width="49.5703125" style="6" bestFit="1" customWidth="1"/>
    <col min="4866" max="4866" width="20.42578125" style="6" customWidth="1"/>
    <col min="4867" max="4867" width="21.7109375" style="6" customWidth="1"/>
    <col min="4868" max="4868" width="22.7109375" style="6" customWidth="1"/>
    <col min="4869" max="4869" width="23.7109375" style="6" customWidth="1"/>
    <col min="4870" max="5120" width="11.42578125" style="6"/>
    <col min="5121" max="5121" width="49.5703125" style="6" bestFit="1" customWidth="1"/>
    <col min="5122" max="5122" width="20.42578125" style="6" customWidth="1"/>
    <col min="5123" max="5123" width="21.7109375" style="6" customWidth="1"/>
    <col min="5124" max="5124" width="22.7109375" style="6" customWidth="1"/>
    <col min="5125" max="5125" width="23.7109375" style="6" customWidth="1"/>
    <col min="5126" max="5376" width="11.42578125" style="6"/>
    <col min="5377" max="5377" width="49.5703125" style="6" bestFit="1" customWidth="1"/>
    <col min="5378" max="5378" width="20.42578125" style="6" customWidth="1"/>
    <col min="5379" max="5379" width="21.7109375" style="6" customWidth="1"/>
    <col min="5380" max="5380" width="22.7109375" style="6" customWidth="1"/>
    <col min="5381" max="5381" width="23.7109375" style="6" customWidth="1"/>
    <col min="5382" max="5632" width="11.42578125" style="6"/>
    <col min="5633" max="5633" width="49.5703125" style="6" bestFit="1" customWidth="1"/>
    <col min="5634" max="5634" width="20.42578125" style="6" customWidth="1"/>
    <col min="5635" max="5635" width="21.7109375" style="6" customWidth="1"/>
    <col min="5636" max="5636" width="22.7109375" style="6" customWidth="1"/>
    <col min="5637" max="5637" width="23.7109375" style="6" customWidth="1"/>
    <col min="5638" max="5888" width="11.42578125" style="6"/>
    <col min="5889" max="5889" width="49.5703125" style="6" bestFit="1" customWidth="1"/>
    <col min="5890" max="5890" width="20.42578125" style="6" customWidth="1"/>
    <col min="5891" max="5891" width="21.7109375" style="6" customWidth="1"/>
    <col min="5892" max="5892" width="22.7109375" style="6" customWidth="1"/>
    <col min="5893" max="5893" width="23.7109375" style="6" customWidth="1"/>
    <col min="5894" max="6144" width="11.42578125" style="6"/>
    <col min="6145" max="6145" width="49.5703125" style="6" bestFit="1" customWidth="1"/>
    <col min="6146" max="6146" width="20.42578125" style="6" customWidth="1"/>
    <col min="6147" max="6147" width="21.7109375" style="6" customWidth="1"/>
    <col min="6148" max="6148" width="22.7109375" style="6" customWidth="1"/>
    <col min="6149" max="6149" width="23.7109375" style="6" customWidth="1"/>
    <col min="6150" max="6400" width="11.42578125" style="6"/>
    <col min="6401" max="6401" width="49.5703125" style="6" bestFit="1" customWidth="1"/>
    <col min="6402" max="6402" width="20.42578125" style="6" customWidth="1"/>
    <col min="6403" max="6403" width="21.7109375" style="6" customWidth="1"/>
    <col min="6404" max="6404" width="22.7109375" style="6" customWidth="1"/>
    <col min="6405" max="6405" width="23.7109375" style="6" customWidth="1"/>
    <col min="6406" max="6656" width="11.42578125" style="6"/>
    <col min="6657" max="6657" width="49.5703125" style="6" bestFit="1" customWidth="1"/>
    <col min="6658" max="6658" width="20.42578125" style="6" customWidth="1"/>
    <col min="6659" max="6659" width="21.7109375" style="6" customWidth="1"/>
    <col min="6660" max="6660" width="22.7109375" style="6" customWidth="1"/>
    <col min="6661" max="6661" width="23.7109375" style="6" customWidth="1"/>
    <col min="6662" max="6912" width="11.42578125" style="6"/>
    <col min="6913" max="6913" width="49.5703125" style="6" bestFit="1" customWidth="1"/>
    <col min="6914" max="6914" width="20.42578125" style="6" customWidth="1"/>
    <col min="6915" max="6915" width="21.7109375" style="6" customWidth="1"/>
    <col min="6916" max="6916" width="22.7109375" style="6" customWidth="1"/>
    <col min="6917" max="6917" width="23.7109375" style="6" customWidth="1"/>
    <col min="6918" max="7168" width="11.42578125" style="6"/>
    <col min="7169" max="7169" width="49.5703125" style="6" bestFit="1" customWidth="1"/>
    <col min="7170" max="7170" width="20.42578125" style="6" customWidth="1"/>
    <col min="7171" max="7171" width="21.7109375" style="6" customWidth="1"/>
    <col min="7172" max="7172" width="22.7109375" style="6" customWidth="1"/>
    <col min="7173" max="7173" width="23.7109375" style="6" customWidth="1"/>
    <col min="7174" max="7424" width="11.42578125" style="6"/>
    <col min="7425" max="7425" width="49.5703125" style="6" bestFit="1" customWidth="1"/>
    <col min="7426" max="7426" width="20.42578125" style="6" customWidth="1"/>
    <col min="7427" max="7427" width="21.7109375" style="6" customWidth="1"/>
    <col min="7428" max="7428" width="22.7109375" style="6" customWidth="1"/>
    <col min="7429" max="7429" width="23.7109375" style="6" customWidth="1"/>
    <col min="7430" max="7680" width="11.42578125" style="6"/>
    <col min="7681" max="7681" width="49.5703125" style="6" bestFit="1" customWidth="1"/>
    <col min="7682" max="7682" width="20.42578125" style="6" customWidth="1"/>
    <col min="7683" max="7683" width="21.7109375" style="6" customWidth="1"/>
    <col min="7684" max="7684" width="22.7109375" style="6" customWidth="1"/>
    <col min="7685" max="7685" width="23.7109375" style="6" customWidth="1"/>
    <col min="7686" max="7936" width="11.42578125" style="6"/>
    <col min="7937" max="7937" width="49.5703125" style="6" bestFit="1" customWidth="1"/>
    <col min="7938" max="7938" width="20.42578125" style="6" customWidth="1"/>
    <col min="7939" max="7939" width="21.7109375" style="6" customWidth="1"/>
    <col min="7940" max="7940" width="22.7109375" style="6" customWidth="1"/>
    <col min="7941" max="7941" width="23.7109375" style="6" customWidth="1"/>
    <col min="7942" max="8192" width="11.42578125" style="6"/>
    <col min="8193" max="8193" width="49.5703125" style="6" bestFit="1" customWidth="1"/>
    <col min="8194" max="8194" width="20.42578125" style="6" customWidth="1"/>
    <col min="8195" max="8195" width="21.7109375" style="6" customWidth="1"/>
    <col min="8196" max="8196" width="22.7109375" style="6" customWidth="1"/>
    <col min="8197" max="8197" width="23.7109375" style="6" customWidth="1"/>
    <col min="8198" max="8448" width="11.42578125" style="6"/>
    <col min="8449" max="8449" width="49.5703125" style="6" bestFit="1" customWidth="1"/>
    <col min="8450" max="8450" width="20.42578125" style="6" customWidth="1"/>
    <col min="8451" max="8451" width="21.7109375" style="6" customWidth="1"/>
    <col min="8452" max="8452" width="22.7109375" style="6" customWidth="1"/>
    <col min="8453" max="8453" width="23.7109375" style="6" customWidth="1"/>
    <col min="8454" max="8704" width="11.42578125" style="6"/>
    <col min="8705" max="8705" width="49.5703125" style="6" bestFit="1" customWidth="1"/>
    <col min="8706" max="8706" width="20.42578125" style="6" customWidth="1"/>
    <col min="8707" max="8707" width="21.7109375" style="6" customWidth="1"/>
    <col min="8708" max="8708" width="22.7109375" style="6" customWidth="1"/>
    <col min="8709" max="8709" width="23.7109375" style="6" customWidth="1"/>
    <col min="8710" max="8960" width="11.42578125" style="6"/>
    <col min="8961" max="8961" width="49.5703125" style="6" bestFit="1" customWidth="1"/>
    <col min="8962" max="8962" width="20.42578125" style="6" customWidth="1"/>
    <col min="8963" max="8963" width="21.7109375" style="6" customWidth="1"/>
    <col min="8964" max="8964" width="22.7109375" style="6" customWidth="1"/>
    <col min="8965" max="8965" width="23.7109375" style="6" customWidth="1"/>
    <col min="8966" max="9216" width="11.42578125" style="6"/>
    <col min="9217" max="9217" width="49.5703125" style="6" bestFit="1" customWidth="1"/>
    <col min="9218" max="9218" width="20.42578125" style="6" customWidth="1"/>
    <col min="9219" max="9219" width="21.7109375" style="6" customWidth="1"/>
    <col min="9220" max="9220" width="22.7109375" style="6" customWidth="1"/>
    <col min="9221" max="9221" width="23.7109375" style="6" customWidth="1"/>
    <col min="9222" max="9472" width="11.42578125" style="6"/>
    <col min="9473" max="9473" width="49.5703125" style="6" bestFit="1" customWidth="1"/>
    <col min="9474" max="9474" width="20.42578125" style="6" customWidth="1"/>
    <col min="9475" max="9475" width="21.7109375" style="6" customWidth="1"/>
    <col min="9476" max="9476" width="22.7109375" style="6" customWidth="1"/>
    <col min="9477" max="9477" width="23.7109375" style="6" customWidth="1"/>
    <col min="9478" max="9728" width="11.42578125" style="6"/>
    <col min="9729" max="9729" width="49.5703125" style="6" bestFit="1" customWidth="1"/>
    <col min="9730" max="9730" width="20.42578125" style="6" customWidth="1"/>
    <col min="9731" max="9731" width="21.7109375" style="6" customWidth="1"/>
    <col min="9732" max="9732" width="22.7109375" style="6" customWidth="1"/>
    <col min="9733" max="9733" width="23.7109375" style="6" customWidth="1"/>
    <col min="9734" max="9984" width="11.42578125" style="6"/>
    <col min="9985" max="9985" width="49.5703125" style="6" bestFit="1" customWidth="1"/>
    <col min="9986" max="9986" width="20.42578125" style="6" customWidth="1"/>
    <col min="9987" max="9987" width="21.7109375" style="6" customWidth="1"/>
    <col min="9988" max="9988" width="22.7109375" style="6" customWidth="1"/>
    <col min="9989" max="9989" width="23.7109375" style="6" customWidth="1"/>
    <col min="9990" max="10240" width="11.42578125" style="6"/>
    <col min="10241" max="10241" width="49.5703125" style="6" bestFit="1" customWidth="1"/>
    <col min="10242" max="10242" width="20.42578125" style="6" customWidth="1"/>
    <col min="10243" max="10243" width="21.7109375" style="6" customWidth="1"/>
    <col min="10244" max="10244" width="22.7109375" style="6" customWidth="1"/>
    <col min="10245" max="10245" width="23.7109375" style="6" customWidth="1"/>
    <col min="10246" max="10496" width="11.42578125" style="6"/>
    <col min="10497" max="10497" width="49.5703125" style="6" bestFit="1" customWidth="1"/>
    <col min="10498" max="10498" width="20.42578125" style="6" customWidth="1"/>
    <col min="10499" max="10499" width="21.7109375" style="6" customWidth="1"/>
    <col min="10500" max="10500" width="22.7109375" style="6" customWidth="1"/>
    <col min="10501" max="10501" width="23.7109375" style="6" customWidth="1"/>
    <col min="10502" max="10752" width="11.42578125" style="6"/>
    <col min="10753" max="10753" width="49.5703125" style="6" bestFit="1" customWidth="1"/>
    <col min="10754" max="10754" width="20.42578125" style="6" customWidth="1"/>
    <col min="10755" max="10755" width="21.7109375" style="6" customWidth="1"/>
    <col min="10756" max="10756" width="22.7109375" style="6" customWidth="1"/>
    <col min="10757" max="10757" width="23.7109375" style="6" customWidth="1"/>
    <col min="10758" max="11008" width="11.42578125" style="6"/>
    <col min="11009" max="11009" width="49.5703125" style="6" bestFit="1" customWidth="1"/>
    <col min="11010" max="11010" width="20.42578125" style="6" customWidth="1"/>
    <col min="11011" max="11011" width="21.7109375" style="6" customWidth="1"/>
    <col min="11012" max="11012" width="22.7109375" style="6" customWidth="1"/>
    <col min="11013" max="11013" width="23.7109375" style="6" customWidth="1"/>
    <col min="11014" max="11264" width="11.42578125" style="6"/>
    <col min="11265" max="11265" width="49.5703125" style="6" bestFit="1" customWidth="1"/>
    <col min="11266" max="11266" width="20.42578125" style="6" customWidth="1"/>
    <col min="11267" max="11267" width="21.7109375" style="6" customWidth="1"/>
    <col min="11268" max="11268" width="22.7109375" style="6" customWidth="1"/>
    <col min="11269" max="11269" width="23.7109375" style="6" customWidth="1"/>
    <col min="11270" max="11520" width="11.42578125" style="6"/>
    <col min="11521" max="11521" width="49.5703125" style="6" bestFit="1" customWidth="1"/>
    <col min="11522" max="11522" width="20.42578125" style="6" customWidth="1"/>
    <col min="11523" max="11523" width="21.7109375" style="6" customWidth="1"/>
    <col min="11524" max="11524" width="22.7109375" style="6" customWidth="1"/>
    <col min="11525" max="11525" width="23.7109375" style="6" customWidth="1"/>
    <col min="11526" max="11776" width="11.42578125" style="6"/>
    <col min="11777" max="11777" width="49.5703125" style="6" bestFit="1" customWidth="1"/>
    <col min="11778" max="11778" width="20.42578125" style="6" customWidth="1"/>
    <col min="11779" max="11779" width="21.7109375" style="6" customWidth="1"/>
    <col min="11780" max="11780" width="22.7109375" style="6" customWidth="1"/>
    <col min="11781" max="11781" width="23.7109375" style="6" customWidth="1"/>
    <col min="11782" max="12032" width="11.42578125" style="6"/>
    <col min="12033" max="12033" width="49.5703125" style="6" bestFit="1" customWidth="1"/>
    <col min="12034" max="12034" width="20.42578125" style="6" customWidth="1"/>
    <col min="12035" max="12035" width="21.7109375" style="6" customWidth="1"/>
    <col min="12036" max="12036" width="22.7109375" style="6" customWidth="1"/>
    <col min="12037" max="12037" width="23.7109375" style="6" customWidth="1"/>
    <col min="12038" max="12288" width="11.42578125" style="6"/>
    <col min="12289" max="12289" width="49.5703125" style="6" bestFit="1" customWidth="1"/>
    <col min="12290" max="12290" width="20.42578125" style="6" customWidth="1"/>
    <col min="12291" max="12291" width="21.7109375" style="6" customWidth="1"/>
    <col min="12292" max="12292" width="22.7109375" style="6" customWidth="1"/>
    <col min="12293" max="12293" width="23.7109375" style="6" customWidth="1"/>
    <col min="12294" max="12544" width="11.42578125" style="6"/>
    <col min="12545" max="12545" width="49.5703125" style="6" bestFit="1" customWidth="1"/>
    <col min="12546" max="12546" width="20.42578125" style="6" customWidth="1"/>
    <col min="12547" max="12547" width="21.7109375" style="6" customWidth="1"/>
    <col min="12548" max="12548" width="22.7109375" style="6" customWidth="1"/>
    <col min="12549" max="12549" width="23.7109375" style="6" customWidth="1"/>
    <col min="12550" max="12800" width="11.42578125" style="6"/>
    <col min="12801" max="12801" width="49.5703125" style="6" bestFit="1" customWidth="1"/>
    <col min="12802" max="12802" width="20.42578125" style="6" customWidth="1"/>
    <col min="12803" max="12803" width="21.7109375" style="6" customWidth="1"/>
    <col min="12804" max="12804" width="22.7109375" style="6" customWidth="1"/>
    <col min="12805" max="12805" width="23.7109375" style="6" customWidth="1"/>
    <col min="12806" max="13056" width="11.42578125" style="6"/>
    <col min="13057" max="13057" width="49.5703125" style="6" bestFit="1" customWidth="1"/>
    <col min="13058" max="13058" width="20.42578125" style="6" customWidth="1"/>
    <col min="13059" max="13059" width="21.7109375" style="6" customWidth="1"/>
    <col min="13060" max="13060" width="22.7109375" style="6" customWidth="1"/>
    <col min="13061" max="13061" width="23.7109375" style="6" customWidth="1"/>
    <col min="13062" max="13312" width="11.42578125" style="6"/>
    <col min="13313" max="13313" width="49.5703125" style="6" bestFit="1" customWidth="1"/>
    <col min="13314" max="13314" width="20.42578125" style="6" customWidth="1"/>
    <col min="13315" max="13315" width="21.7109375" style="6" customWidth="1"/>
    <col min="13316" max="13316" width="22.7109375" style="6" customWidth="1"/>
    <col min="13317" max="13317" width="23.7109375" style="6" customWidth="1"/>
    <col min="13318" max="13568" width="11.42578125" style="6"/>
    <col min="13569" max="13569" width="49.5703125" style="6" bestFit="1" customWidth="1"/>
    <col min="13570" max="13570" width="20.42578125" style="6" customWidth="1"/>
    <col min="13571" max="13571" width="21.7109375" style="6" customWidth="1"/>
    <col min="13572" max="13572" width="22.7109375" style="6" customWidth="1"/>
    <col min="13573" max="13573" width="23.7109375" style="6" customWidth="1"/>
    <col min="13574" max="13824" width="11.42578125" style="6"/>
    <col min="13825" max="13825" width="49.5703125" style="6" bestFit="1" customWidth="1"/>
    <col min="13826" max="13826" width="20.42578125" style="6" customWidth="1"/>
    <col min="13827" max="13827" width="21.7109375" style="6" customWidth="1"/>
    <col min="13828" max="13828" width="22.7109375" style="6" customWidth="1"/>
    <col min="13829" max="13829" width="23.7109375" style="6" customWidth="1"/>
    <col min="13830" max="14080" width="11.42578125" style="6"/>
    <col min="14081" max="14081" width="49.5703125" style="6" bestFit="1" customWidth="1"/>
    <col min="14082" max="14082" width="20.42578125" style="6" customWidth="1"/>
    <col min="14083" max="14083" width="21.7109375" style="6" customWidth="1"/>
    <col min="14084" max="14084" width="22.7109375" style="6" customWidth="1"/>
    <col min="14085" max="14085" width="23.7109375" style="6" customWidth="1"/>
    <col min="14086" max="14336" width="11.42578125" style="6"/>
    <col min="14337" max="14337" width="49.5703125" style="6" bestFit="1" customWidth="1"/>
    <col min="14338" max="14338" width="20.42578125" style="6" customWidth="1"/>
    <col min="14339" max="14339" width="21.7109375" style="6" customWidth="1"/>
    <col min="14340" max="14340" width="22.7109375" style="6" customWidth="1"/>
    <col min="14341" max="14341" width="23.7109375" style="6" customWidth="1"/>
    <col min="14342" max="14592" width="11.42578125" style="6"/>
    <col min="14593" max="14593" width="49.5703125" style="6" bestFit="1" customWidth="1"/>
    <col min="14594" max="14594" width="20.42578125" style="6" customWidth="1"/>
    <col min="14595" max="14595" width="21.7109375" style="6" customWidth="1"/>
    <col min="14596" max="14596" width="22.7109375" style="6" customWidth="1"/>
    <col min="14597" max="14597" width="23.7109375" style="6" customWidth="1"/>
    <col min="14598" max="14848" width="11.42578125" style="6"/>
    <col min="14849" max="14849" width="49.5703125" style="6" bestFit="1" customWidth="1"/>
    <col min="14850" max="14850" width="20.42578125" style="6" customWidth="1"/>
    <col min="14851" max="14851" width="21.7109375" style="6" customWidth="1"/>
    <col min="14852" max="14852" width="22.7109375" style="6" customWidth="1"/>
    <col min="14853" max="14853" width="23.7109375" style="6" customWidth="1"/>
    <col min="14854" max="15104" width="11.42578125" style="6"/>
    <col min="15105" max="15105" width="49.5703125" style="6" bestFit="1" customWidth="1"/>
    <col min="15106" max="15106" width="20.42578125" style="6" customWidth="1"/>
    <col min="15107" max="15107" width="21.7109375" style="6" customWidth="1"/>
    <col min="15108" max="15108" width="22.7109375" style="6" customWidth="1"/>
    <col min="15109" max="15109" width="23.7109375" style="6" customWidth="1"/>
    <col min="15110" max="15360" width="11.42578125" style="6"/>
    <col min="15361" max="15361" width="49.5703125" style="6" bestFit="1" customWidth="1"/>
    <col min="15362" max="15362" width="20.42578125" style="6" customWidth="1"/>
    <col min="15363" max="15363" width="21.7109375" style="6" customWidth="1"/>
    <col min="15364" max="15364" width="22.7109375" style="6" customWidth="1"/>
    <col min="15365" max="15365" width="23.7109375" style="6" customWidth="1"/>
    <col min="15366" max="15616" width="11.42578125" style="6"/>
    <col min="15617" max="15617" width="49.5703125" style="6" bestFit="1" customWidth="1"/>
    <col min="15618" max="15618" width="20.42578125" style="6" customWidth="1"/>
    <col min="15619" max="15619" width="21.7109375" style="6" customWidth="1"/>
    <col min="15620" max="15620" width="22.7109375" style="6" customWidth="1"/>
    <col min="15621" max="15621" width="23.7109375" style="6" customWidth="1"/>
    <col min="15622" max="15872" width="11.42578125" style="6"/>
    <col min="15873" max="15873" width="49.5703125" style="6" bestFit="1" customWidth="1"/>
    <col min="15874" max="15874" width="20.42578125" style="6" customWidth="1"/>
    <col min="15875" max="15875" width="21.7109375" style="6" customWidth="1"/>
    <col min="15876" max="15876" width="22.7109375" style="6" customWidth="1"/>
    <col min="15877" max="15877" width="23.7109375" style="6" customWidth="1"/>
    <col min="15878" max="16128" width="11.42578125" style="6"/>
    <col min="16129" max="16129" width="49.5703125" style="6" bestFit="1" customWidth="1"/>
    <col min="16130" max="16130" width="20.42578125" style="6" customWidth="1"/>
    <col min="16131" max="16131" width="21.7109375" style="6" customWidth="1"/>
    <col min="16132" max="16132" width="22.7109375" style="6" customWidth="1"/>
    <col min="16133" max="16133" width="23.7109375" style="6" customWidth="1"/>
    <col min="16134" max="16384" width="11.42578125" style="6"/>
  </cols>
  <sheetData>
    <row r="1" spans="1:5" ht="39.75" customHeight="1">
      <c r="B1" s="7"/>
      <c r="C1" s="7"/>
      <c r="D1" s="7"/>
      <c r="E1" s="7"/>
    </row>
    <row r="2" spans="1:5">
      <c r="A2" s="8"/>
      <c r="B2" s="9"/>
      <c r="C2" s="10"/>
      <c r="D2" s="10"/>
      <c r="E2" s="10"/>
    </row>
    <row r="3" spans="1:5" ht="15">
      <c r="A3" s="33" t="s">
        <v>63</v>
      </c>
      <c r="B3" s="9"/>
      <c r="C3" s="10"/>
      <c r="D3" s="5"/>
      <c r="E3" s="12"/>
    </row>
    <row r="4" spans="1:5" ht="15">
      <c r="A4" s="33"/>
      <c r="B4" s="9"/>
      <c r="C4" s="10"/>
      <c r="D4" s="5"/>
      <c r="E4" s="12"/>
    </row>
    <row r="5" spans="1:5" ht="38.25">
      <c r="A5" s="13" t="s">
        <v>1</v>
      </c>
      <c r="B5" s="14" t="s">
        <v>46</v>
      </c>
      <c r="C5" s="2" t="s">
        <v>47</v>
      </c>
      <c r="D5" s="3" t="s">
        <v>2</v>
      </c>
      <c r="E5" s="3" t="s">
        <v>3</v>
      </c>
    </row>
    <row r="6" spans="1:5">
      <c r="A6" s="15" t="s">
        <v>4</v>
      </c>
      <c r="B6" s="37"/>
      <c r="C6" s="38"/>
      <c r="D6" s="16"/>
      <c r="E6" s="17"/>
    </row>
    <row r="7" spans="1:5">
      <c r="A7" s="18" t="s">
        <v>5</v>
      </c>
      <c r="B7" s="39">
        <v>268732</v>
      </c>
      <c r="C7" s="39">
        <v>5.0399999999999991</v>
      </c>
      <c r="D7" s="39">
        <v>0.16424867990152167</v>
      </c>
      <c r="E7" s="39">
        <v>9.0071159040127274E-2</v>
      </c>
    </row>
    <row r="8" spans="1:5">
      <c r="A8" s="18" t="s">
        <v>6</v>
      </c>
      <c r="B8" s="39">
        <v>550604</v>
      </c>
      <c r="C8" s="39">
        <v>148.13299999999998</v>
      </c>
      <c r="D8" s="39">
        <v>0.33652851222964675</v>
      </c>
      <c r="E8" s="39">
        <v>0.18454646432925831</v>
      </c>
    </row>
    <row r="9" spans="1:5">
      <c r="A9" s="18" t="s">
        <v>7</v>
      </c>
      <c r="B9" s="39">
        <v>336684.78</v>
      </c>
      <c r="C9" s="39">
        <v>1163.03549</v>
      </c>
      <c r="D9" s="39">
        <v>0.20578133850056654</v>
      </c>
      <c r="E9" s="39">
        <v>0.11284695669205852</v>
      </c>
    </row>
    <row r="10" spans="1:5">
      <c r="A10" s="18" t="s">
        <v>8</v>
      </c>
      <c r="B10" s="39">
        <v>139711.37999999998</v>
      </c>
      <c r="C10" s="39">
        <v>3357.4362600000004</v>
      </c>
      <c r="D10" s="39">
        <v>8.5391429871469915E-2</v>
      </c>
      <c r="E10" s="39">
        <v>4.6827195598944882E-2</v>
      </c>
    </row>
    <row r="11" spans="1:5">
      <c r="A11" s="18" t="s">
        <v>9</v>
      </c>
      <c r="B11" s="39">
        <v>713014.51000000013</v>
      </c>
      <c r="C11" s="39">
        <v>1464.36544</v>
      </c>
      <c r="D11" s="39">
        <v>0.43579362345433498</v>
      </c>
      <c r="E11" s="39">
        <v>0.23898174883574874</v>
      </c>
    </row>
    <row r="12" spans="1:5">
      <c r="A12" s="18" t="s">
        <v>10</v>
      </c>
      <c r="B12" s="39">
        <v>100425.60000000001</v>
      </c>
      <c r="C12" s="39">
        <v>77.573000000000008</v>
      </c>
      <c r="D12" s="39">
        <v>6.1380007696583416E-2</v>
      </c>
      <c r="E12" s="39">
        <v>3.365974349649542E-2</v>
      </c>
    </row>
    <row r="13" spans="1:5">
      <c r="A13" s="18" t="s">
        <v>11</v>
      </c>
      <c r="B13" s="39">
        <v>47607768.360000007</v>
      </c>
      <c r="C13" s="39">
        <v>223070.71377999999</v>
      </c>
      <c r="D13" s="39">
        <v>29.097811597381153</v>
      </c>
      <c r="E13" s="39">
        <v>15.95674082542868</v>
      </c>
    </row>
    <row r="14" spans="1:5">
      <c r="A14" s="18" t="s">
        <v>12</v>
      </c>
      <c r="B14" s="39">
        <v>1706783.75</v>
      </c>
      <c r="C14" s="39">
        <v>737.73414000000002</v>
      </c>
      <c r="D14" s="39">
        <v>1.0431842051369722</v>
      </c>
      <c r="E14" s="39">
        <v>0.57206432651621264</v>
      </c>
    </row>
    <row r="15" spans="1:5">
      <c r="A15" s="18" t="s">
        <v>13</v>
      </c>
      <c r="B15" s="39">
        <v>3239911.4299999988</v>
      </c>
      <c r="C15" s="39">
        <v>6726.8057300000009</v>
      </c>
      <c r="D15" s="39">
        <v>1.9802300261053805</v>
      </c>
      <c r="E15" s="39">
        <v>1.0859241835265472</v>
      </c>
    </row>
    <row r="16" spans="1:5">
      <c r="A16" s="18" t="s">
        <v>14</v>
      </c>
      <c r="B16" s="39">
        <v>813022</v>
      </c>
      <c r="C16" s="39">
        <v>803.8</v>
      </c>
      <c r="D16" s="39">
        <v>0.4969180828144581</v>
      </c>
      <c r="E16" s="39">
        <v>0.27250135400742137</v>
      </c>
    </row>
    <row r="17" spans="1:5">
      <c r="A17" s="18" t="s">
        <v>15</v>
      </c>
      <c r="B17" s="39">
        <v>419715.27</v>
      </c>
      <c r="C17" s="39">
        <v>1026.1288399999999</v>
      </c>
      <c r="D17" s="39">
        <v>0.25652947558166034</v>
      </c>
      <c r="E17" s="39">
        <v>0.14067636468950465</v>
      </c>
    </row>
    <row r="18" spans="1:5">
      <c r="A18" s="18" t="s">
        <v>16</v>
      </c>
      <c r="B18" s="39">
        <v>3955959.9499999997</v>
      </c>
      <c r="C18" s="39">
        <v>18539.964060000002</v>
      </c>
      <c r="D18" s="39">
        <v>2.4178780328758376</v>
      </c>
      <c r="E18" s="39">
        <v>1.3259228443684561</v>
      </c>
    </row>
    <row r="19" spans="1:5">
      <c r="A19" s="18" t="s">
        <v>17</v>
      </c>
      <c r="B19" s="39">
        <v>97293724.650000006</v>
      </c>
      <c r="C19" s="39">
        <v>426465.92706999992</v>
      </c>
      <c r="D19" s="39">
        <v>59.465809194530763</v>
      </c>
      <c r="E19" s="39">
        <v>32.610029868257236</v>
      </c>
    </row>
    <row r="20" spans="1:5">
      <c r="A20" s="18" t="s">
        <v>18</v>
      </c>
      <c r="B20" s="39">
        <v>6466825.0299999993</v>
      </c>
      <c r="C20" s="39">
        <v>104638.13223999998</v>
      </c>
      <c r="D20" s="39">
        <v>3.9525157939196602</v>
      </c>
      <c r="E20" s="39">
        <v>2.1674918720576848</v>
      </c>
    </row>
    <row r="21" spans="1:5">
      <c r="A21" s="19" t="s">
        <v>19</v>
      </c>
      <c r="B21" s="40">
        <v>163612882.71000001</v>
      </c>
      <c r="C21" s="40">
        <v>788224.78904999979</v>
      </c>
      <c r="D21" s="40">
        <v>100</v>
      </c>
      <c r="E21" s="40">
        <v>54.838284906844372</v>
      </c>
    </row>
    <row r="22" spans="1:5">
      <c r="A22" s="8"/>
      <c r="B22" s="20"/>
      <c r="C22" s="20"/>
      <c r="D22" s="20"/>
      <c r="E22" s="20"/>
    </row>
    <row r="23" spans="1:5">
      <c r="A23" s="15" t="s">
        <v>20</v>
      </c>
      <c r="B23" s="20"/>
      <c r="C23" s="20"/>
      <c r="D23" s="20"/>
      <c r="E23" s="20"/>
    </row>
    <row r="24" spans="1:5">
      <c r="A24" s="18" t="s">
        <v>21</v>
      </c>
      <c r="B24" s="39">
        <v>17047408.949999996</v>
      </c>
      <c r="C24" s="39">
        <v>29897.284440000003</v>
      </c>
      <c r="D24" s="39">
        <v>15.569373966058755</v>
      </c>
      <c r="E24" s="39">
        <v>5.7137962087043555</v>
      </c>
    </row>
    <row r="25" spans="1:5">
      <c r="A25" s="18" t="s">
        <v>22</v>
      </c>
      <c r="B25" s="39">
        <v>32745780.020000003</v>
      </c>
      <c r="C25" s="39">
        <v>7793.7494799999995</v>
      </c>
      <c r="D25" s="39">
        <v>29.906673585235673</v>
      </c>
      <c r="E25" s="39">
        <v>10.975434113073407</v>
      </c>
    </row>
    <row r="26" spans="1:5">
      <c r="A26" s="18" t="s">
        <v>23</v>
      </c>
      <c r="B26" s="39">
        <v>17529588.680000007</v>
      </c>
      <c r="C26" s="39">
        <v>16106.869809999997</v>
      </c>
      <c r="D26" s="39">
        <v>16.009748016874461</v>
      </c>
      <c r="E26" s="39">
        <v>5.8754088456316902</v>
      </c>
    </row>
    <row r="27" spans="1:5">
      <c r="A27" s="18" t="s">
        <v>24</v>
      </c>
      <c r="B27" s="39">
        <v>1574336.58</v>
      </c>
      <c r="C27" s="39">
        <v>4117.4850000000006</v>
      </c>
      <c r="D27" s="39">
        <v>1.4378393241083118</v>
      </c>
      <c r="E27" s="39">
        <v>0.52767188306517299</v>
      </c>
    </row>
    <row r="28" spans="1:5">
      <c r="A28" s="18" t="s">
        <v>25</v>
      </c>
      <c r="B28" s="39">
        <v>193592.3</v>
      </c>
      <c r="C28" s="39">
        <v>293.49270999999999</v>
      </c>
      <c r="D28" s="39">
        <v>0.17680756791192231</v>
      </c>
      <c r="E28" s="39">
        <v>6.4886514602816303E-2</v>
      </c>
    </row>
    <row r="29" spans="1:5">
      <c r="A29" s="18" t="s">
        <v>26</v>
      </c>
      <c r="B29" s="39">
        <v>3949624.9399999995</v>
      </c>
      <c r="C29" s="39">
        <v>1239.07412</v>
      </c>
      <c r="D29" s="39">
        <v>3.6071867517751071</v>
      </c>
      <c r="E29" s="39">
        <v>1.3237995330648866</v>
      </c>
    </row>
    <row r="30" spans="1:5">
      <c r="A30" s="18" t="s">
        <v>27</v>
      </c>
      <c r="B30" s="39">
        <v>9173857.0599999987</v>
      </c>
      <c r="C30" s="39">
        <v>2665.2366000000006</v>
      </c>
      <c r="D30" s="39">
        <v>8.3784703996502845</v>
      </c>
      <c r="E30" s="39">
        <v>3.0748103622294862</v>
      </c>
    </row>
    <row r="31" spans="1:5">
      <c r="A31" s="18" t="s">
        <v>28</v>
      </c>
      <c r="B31" s="39">
        <v>14303377.789999999</v>
      </c>
      <c r="C31" s="39">
        <v>3665.8709000000003</v>
      </c>
      <c r="D31" s="39">
        <v>13.063254271865702</v>
      </c>
      <c r="E31" s="39">
        <v>4.7940766850770071</v>
      </c>
    </row>
    <row r="32" spans="1:5">
      <c r="A32" s="18" t="s">
        <v>29</v>
      </c>
      <c r="B32" s="39">
        <v>277947.63</v>
      </c>
      <c r="C32" s="39">
        <v>395.09840000000008</v>
      </c>
      <c r="D32" s="39">
        <v>0.25384916893483295</v>
      </c>
      <c r="E32" s="39">
        <v>9.3159970478232781E-2</v>
      </c>
    </row>
    <row r="33" spans="1:5">
      <c r="A33" s="18" t="s">
        <v>14</v>
      </c>
      <c r="B33" s="39">
        <v>52707.199999999997</v>
      </c>
      <c r="C33" s="39">
        <v>17.968</v>
      </c>
      <c r="D33" s="39">
        <v>4.8137409615192708E-2</v>
      </c>
      <c r="E33" s="39">
        <v>1.7665922159474108E-2</v>
      </c>
    </row>
    <row r="34" spans="1:5">
      <c r="A34" s="18" t="s">
        <v>30</v>
      </c>
      <c r="B34" s="39">
        <v>1366215.22</v>
      </c>
      <c r="C34" s="39">
        <v>3544.9069999999997</v>
      </c>
      <c r="D34" s="39">
        <v>1.2477623866881682</v>
      </c>
      <c r="E34" s="39">
        <v>0.45791564965713977</v>
      </c>
    </row>
    <row r="35" spans="1:5">
      <c r="A35" s="18" t="s">
        <v>31</v>
      </c>
      <c r="B35" s="39">
        <v>1186525.7400000002</v>
      </c>
      <c r="C35" s="39">
        <v>299.63540999999992</v>
      </c>
      <c r="D35" s="39">
        <v>1.083652244197181</v>
      </c>
      <c r="E35" s="39">
        <v>0.39768895640543267</v>
      </c>
    </row>
    <row r="36" spans="1:5">
      <c r="A36" s="18" t="s">
        <v>32</v>
      </c>
      <c r="B36" s="39">
        <v>10092258.280000007</v>
      </c>
      <c r="C36" s="39">
        <v>17477.7742</v>
      </c>
      <c r="D36" s="39">
        <v>9.2172449070844316</v>
      </c>
      <c r="E36" s="39">
        <v>3.3826317692419292</v>
      </c>
    </row>
    <row r="37" spans="1:5">
      <c r="A37" s="19" t="s">
        <v>33</v>
      </c>
      <c r="B37" s="40">
        <v>109493220.38999999</v>
      </c>
      <c r="C37" s="40">
        <v>87514.446070000005</v>
      </c>
      <c r="D37" s="40">
        <v>100</v>
      </c>
      <c r="E37" s="40">
        <v>36.69894641339102</v>
      </c>
    </row>
    <row r="38" spans="1:5" ht="15">
      <c r="A38" s="21"/>
      <c r="B38" s="41"/>
      <c r="C38" s="42"/>
      <c r="D38" s="20"/>
      <c r="E38" s="5"/>
    </row>
    <row r="39" spans="1:5">
      <c r="A39" s="15" t="s">
        <v>34</v>
      </c>
      <c r="B39" s="43"/>
      <c r="C39" s="22"/>
      <c r="D39" s="22"/>
      <c r="E39" s="5"/>
    </row>
    <row r="40" spans="1:5">
      <c r="A40" s="18" t="s">
        <v>35</v>
      </c>
      <c r="B40" s="39">
        <v>3382716.78</v>
      </c>
      <c r="C40" s="39">
        <v>173.61541999999997</v>
      </c>
      <c r="D40" s="39">
        <v>13.397369476642663</v>
      </c>
      <c r="E40" s="39">
        <v>1.133788387981659</v>
      </c>
    </row>
    <row r="41" spans="1:5">
      <c r="A41" s="18" t="s">
        <v>36</v>
      </c>
      <c r="B41" s="39">
        <v>227327.48</v>
      </c>
      <c r="C41" s="39">
        <v>3.0460999999999996</v>
      </c>
      <c r="D41" s="39">
        <v>0.90033852664251002</v>
      </c>
      <c r="E41" s="39">
        <v>7.6193566844556485E-2</v>
      </c>
    </row>
    <row r="42" spans="1:5">
      <c r="A42" s="18" t="s">
        <v>37</v>
      </c>
      <c r="B42" s="39">
        <v>410432.99</v>
      </c>
      <c r="C42" s="39">
        <v>112.94221999999999</v>
      </c>
      <c r="D42" s="39">
        <v>1.6255343766713992</v>
      </c>
      <c r="E42" s="39">
        <v>0.13756521410775407</v>
      </c>
    </row>
    <row r="43" spans="1:5">
      <c r="A43" s="18" t="s">
        <v>38</v>
      </c>
      <c r="B43" s="39">
        <v>1976280.24</v>
      </c>
      <c r="C43" s="39">
        <v>1564.5112099999999</v>
      </c>
      <c r="D43" s="39">
        <v>7.8271278048492237</v>
      </c>
      <c r="E43" s="39">
        <v>0.66239172039392746</v>
      </c>
    </row>
    <row r="44" spans="1:5">
      <c r="A44" s="18" t="s">
        <v>39</v>
      </c>
      <c r="B44" s="39">
        <v>1393099.6300000001</v>
      </c>
      <c r="C44" s="39">
        <v>584.32132000000013</v>
      </c>
      <c r="D44" s="39">
        <v>5.5174203679221963</v>
      </c>
      <c r="E44" s="39">
        <v>0.46692652282747305</v>
      </c>
    </row>
    <row r="45" spans="1:5">
      <c r="A45" s="18" t="s">
        <v>40</v>
      </c>
      <c r="B45" s="39">
        <v>83056.25</v>
      </c>
      <c r="C45" s="39">
        <v>290.83253999999999</v>
      </c>
      <c r="D45" s="39">
        <v>0.3289472163833953</v>
      </c>
      <c r="E45" s="39">
        <v>2.7838042001051496E-2</v>
      </c>
    </row>
    <row r="46" spans="1:5">
      <c r="A46" s="18" t="s">
        <v>41</v>
      </c>
      <c r="B46" s="39">
        <v>9513131.2499999981</v>
      </c>
      <c r="C46" s="39">
        <v>7952.8909699999995</v>
      </c>
      <c r="D46" s="39">
        <v>37.677092859085128</v>
      </c>
      <c r="E46" s="39">
        <v>3.1885252139244846</v>
      </c>
    </row>
    <row r="47" spans="1:5">
      <c r="A47" s="18" t="s">
        <v>42</v>
      </c>
      <c r="B47" s="39">
        <v>43982.57</v>
      </c>
      <c r="C47" s="39">
        <v>5.0192900000000007</v>
      </c>
      <c r="D47" s="39">
        <v>0.17419452444443168</v>
      </c>
      <c r="E47" s="39">
        <v>1.4741679656548275E-2</v>
      </c>
    </row>
    <row r="48" spans="1:5">
      <c r="A48" s="18" t="s">
        <v>43</v>
      </c>
      <c r="B48" s="39">
        <v>8219084.4800000004</v>
      </c>
      <c r="C48" s="39">
        <v>169.17811</v>
      </c>
      <c r="D48" s="39">
        <v>32.551974847359062</v>
      </c>
      <c r="E48" s="39">
        <v>2.754798332027157</v>
      </c>
    </row>
    <row r="49" spans="1:5" ht="22.5" customHeight="1">
      <c r="A49" s="19" t="s">
        <v>44</v>
      </c>
      <c r="B49" s="40">
        <v>25249111.669999998</v>
      </c>
      <c r="C49" s="40">
        <v>10856.357180000001</v>
      </c>
      <c r="D49" s="40">
        <v>100</v>
      </c>
      <c r="E49" s="40">
        <v>8.4627686797646113</v>
      </c>
    </row>
    <row r="50" spans="1:5">
      <c r="A50" s="23"/>
      <c r="B50" s="48"/>
      <c r="C50" s="48"/>
      <c r="D50" s="4"/>
      <c r="E50" s="4"/>
    </row>
    <row r="51" spans="1:5" s="30" customFormat="1">
      <c r="A51" s="24" t="s">
        <v>0</v>
      </c>
      <c r="B51" s="44">
        <v>298355214.76999998</v>
      </c>
      <c r="C51" s="44">
        <v>886595.59229999979</v>
      </c>
      <c r="D51" s="44"/>
      <c r="E51" s="44">
        <v>100</v>
      </c>
    </row>
    <row r="52" spans="1:5" s="30" customFormat="1" ht="15.75">
      <c r="A52" s="6"/>
      <c r="B52" s="45"/>
      <c r="C52" s="37"/>
      <c r="D52" s="37"/>
      <c r="E52" s="25"/>
    </row>
    <row r="53" spans="1:5">
      <c r="A53" s="18" t="s">
        <v>45</v>
      </c>
      <c r="B53" s="32"/>
      <c r="C53" s="32"/>
      <c r="D53" s="32"/>
      <c r="E53" s="25"/>
    </row>
    <row r="54" spans="1:5">
      <c r="A54" s="18" t="s">
        <v>61</v>
      </c>
      <c r="B54" s="37"/>
      <c r="C54" s="37"/>
      <c r="D54" s="5"/>
      <c r="E54" s="46"/>
    </row>
    <row r="55" spans="1:5">
      <c r="A55" s="5"/>
      <c r="B55" s="47"/>
      <c r="C55" s="47"/>
      <c r="D55" s="47"/>
      <c r="E55" s="25"/>
    </row>
    <row r="56" spans="1:5">
      <c r="B56" s="28"/>
      <c r="C56" s="28"/>
      <c r="D56" s="27"/>
    </row>
    <row r="57" spans="1:5">
      <c r="B57" s="28"/>
      <c r="C57" s="28"/>
      <c r="D57" s="27"/>
    </row>
    <row r="60" spans="1:5">
      <c r="B60" s="25"/>
      <c r="C60" s="25"/>
      <c r="D60" s="25"/>
    </row>
    <row r="61" spans="1:5">
      <c r="B61" s="25"/>
      <c r="C61" s="25"/>
      <c r="D61" s="2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43" zoomScaleNormal="100" workbookViewId="0">
      <selection activeCell="A14" sqref="A14:A15"/>
    </sheetView>
  </sheetViews>
  <sheetFormatPr baseColWidth="10" defaultRowHeight="13.5"/>
  <cols>
    <col min="1" max="1" width="49.5703125" style="5" bestFit="1" customWidth="1"/>
    <col min="2" max="2" width="20.42578125" style="5" customWidth="1"/>
    <col min="3" max="3" width="21.7109375" style="5" customWidth="1"/>
    <col min="4" max="4" width="22.7109375" style="5" customWidth="1"/>
    <col min="5" max="5" width="23.7109375" style="5" customWidth="1"/>
    <col min="6" max="256" width="11.42578125" style="5"/>
    <col min="257" max="257" width="49.5703125" style="5" bestFit="1" customWidth="1"/>
    <col min="258" max="258" width="20.42578125" style="5" customWidth="1"/>
    <col min="259" max="259" width="21.7109375" style="5" customWidth="1"/>
    <col min="260" max="260" width="22.7109375" style="5" customWidth="1"/>
    <col min="261" max="261" width="23.7109375" style="5" customWidth="1"/>
    <col min="262" max="512" width="11.42578125" style="5"/>
    <col min="513" max="513" width="49.5703125" style="5" bestFit="1" customWidth="1"/>
    <col min="514" max="514" width="20.42578125" style="5" customWidth="1"/>
    <col min="515" max="515" width="21.7109375" style="5" customWidth="1"/>
    <col min="516" max="516" width="22.7109375" style="5" customWidth="1"/>
    <col min="517" max="517" width="23.7109375" style="5" customWidth="1"/>
    <col min="518" max="768" width="11.42578125" style="5"/>
    <col min="769" max="769" width="49.5703125" style="5" bestFit="1" customWidth="1"/>
    <col min="770" max="770" width="20.42578125" style="5" customWidth="1"/>
    <col min="771" max="771" width="21.7109375" style="5" customWidth="1"/>
    <col min="772" max="772" width="22.7109375" style="5" customWidth="1"/>
    <col min="773" max="773" width="23.7109375" style="5" customWidth="1"/>
    <col min="774" max="1024" width="11.42578125" style="5"/>
    <col min="1025" max="1025" width="49.5703125" style="5" bestFit="1" customWidth="1"/>
    <col min="1026" max="1026" width="20.42578125" style="5" customWidth="1"/>
    <col min="1027" max="1027" width="21.7109375" style="5" customWidth="1"/>
    <col min="1028" max="1028" width="22.7109375" style="5" customWidth="1"/>
    <col min="1029" max="1029" width="23.7109375" style="5" customWidth="1"/>
    <col min="1030" max="1280" width="11.42578125" style="5"/>
    <col min="1281" max="1281" width="49.5703125" style="5" bestFit="1" customWidth="1"/>
    <col min="1282" max="1282" width="20.42578125" style="5" customWidth="1"/>
    <col min="1283" max="1283" width="21.7109375" style="5" customWidth="1"/>
    <col min="1284" max="1284" width="22.7109375" style="5" customWidth="1"/>
    <col min="1285" max="1285" width="23.7109375" style="5" customWidth="1"/>
    <col min="1286" max="1536" width="11.42578125" style="5"/>
    <col min="1537" max="1537" width="49.5703125" style="5" bestFit="1" customWidth="1"/>
    <col min="1538" max="1538" width="20.42578125" style="5" customWidth="1"/>
    <col min="1539" max="1539" width="21.7109375" style="5" customWidth="1"/>
    <col min="1540" max="1540" width="22.7109375" style="5" customWidth="1"/>
    <col min="1541" max="1541" width="23.7109375" style="5" customWidth="1"/>
    <col min="1542" max="1792" width="11.42578125" style="5"/>
    <col min="1793" max="1793" width="49.5703125" style="5" bestFit="1" customWidth="1"/>
    <col min="1794" max="1794" width="20.42578125" style="5" customWidth="1"/>
    <col min="1795" max="1795" width="21.7109375" style="5" customWidth="1"/>
    <col min="1796" max="1796" width="22.7109375" style="5" customWidth="1"/>
    <col min="1797" max="1797" width="23.7109375" style="5" customWidth="1"/>
    <col min="1798" max="2048" width="11.42578125" style="5"/>
    <col min="2049" max="2049" width="49.5703125" style="5" bestFit="1" customWidth="1"/>
    <col min="2050" max="2050" width="20.42578125" style="5" customWidth="1"/>
    <col min="2051" max="2051" width="21.7109375" style="5" customWidth="1"/>
    <col min="2052" max="2052" width="22.7109375" style="5" customWidth="1"/>
    <col min="2053" max="2053" width="23.7109375" style="5" customWidth="1"/>
    <col min="2054" max="2304" width="11.42578125" style="5"/>
    <col min="2305" max="2305" width="49.5703125" style="5" bestFit="1" customWidth="1"/>
    <col min="2306" max="2306" width="20.42578125" style="5" customWidth="1"/>
    <col min="2307" max="2307" width="21.7109375" style="5" customWidth="1"/>
    <col min="2308" max="2308" width="22.7109375" style="5" customWidth="1"/>
    <col min="2309" max="2309" width="23.7109375" style="5" customWidth="1"/>
    <col min="2310" max="2560" width="11.42578125" style="5"/>
    <col min="2561" max="2561" width="49.5703125" style="5" bestFit="1" customWidth="1"/>
    <col min="2562" max="2562" width="20.42578125" style="5" customWidth="1"/>
    <col min="2563" max="2563" width="21.7109375" style="5" customWidth="1"/>
    <col min="2564" max="2564" width="22.7109375" style="5" customWidth="1"/>
    <col min="2565" max="2565" width="23.7109375" style="5" customWidth="1"/>
    <col min="2566" max="2816" width="11.42578125" style="5"/>
    <col min="2817" max="2817" width="49.5703125" style="5" bestFit="1" customWidth="1"/>
    <col min="2818" max="2818" width="20.42578125" style="5" customWidth="1"/>
    <col min="2819" max="2819" width="21.7109375" style="5" customWidth="1"/>
    <col min="2820" max="2820" width="22.7109375" style="5" customWidth="1"/>
    <col min="2821" max="2821" width="23.7109375" style="5" customWidth="1"/>
    <col min="2822" max="3072" width="11.42578125" style="5"/>
    <col min="3073" max="3073" width="49.5703125" style="5" bestFit="1" customWidth="1"/>
    <col min="3074" max="3074" width="20.42578125" style="5" customWidth="1"/>
    <col min="3075" max="3075" width="21.7109375" style="5" customWidth="1"/>
    <col min="3076" max="3076" width="22.7109375" style="5" customWidth="1"/>
    <col min="3077" max="3077" width="23.7109375" style="5" customWidth="1"/>
    <col min="3078" max="3328" width="11.42578125" style="5"/>
    <col min="3329" max="3329" width="49.5703125" style="5" bestFit="1" customWidth="1"/>
    <col min="3330" max="3330" width="20.42578125" style="5" customWidth="1"/>
    <col min="3331" max="3331" width="21.7109375" style="5" customWidth="1"/>
    <col min="3332" max="3332" width="22.7109375" style="5" customWidth="1"/>
    <col min="3333" max="3333" width="23.7109375" style="5" customWidth="1"/>
    <col min="3334" max="3584" width="11.42578125" style="5"/>
    <col min="3585" max="3585" width="49.5703125" style="5" bestFit="1" customWidth="1"/>
    <col min="3586" max="3586" width="20.42578125" style="5" customWidth="1"/>
    <col min="3587" max="3587" width="21.7109375" style="5" customWidth="1"/>
    <col min="3588" max="3588" width="22.7109375" style="5" customWidth="1"/>
    <col min="3589" max="3589" width="23.7109375" style="5" customWidth="1"/>
    <col min="3590" max="3840" width="11.42578125" style="5"/>
    <col min="3841" max="3841" width="49.5703125" style="5" bestFit="1" customWidth="1"/>
    <col min="3842" max="3842" width="20.42578125" style="5" customWidth="1"/>
    <col min="3843" max="3843" width="21.7109375" style="5" customWidth="1"/>
    <col min="3844" max="3844" width="22.7109375" style="5" customWidth="1"/>
    <col min="3845" max="3845" width="23.7109375" style="5" customWidth="1"/>
    <col min="3846" max="4096" width="11.42578125" style="5"/>
    <col min="4097" max="4097" width="49.5703125" style="5" bestFit="1" customWidth="1"/>
    <col min="4098" max="4098" width="20.42578125" style="5" customWidth="1"/>
    <col min="4099" max="4099" width="21.7109375" style="5" customWidth="1"/>
    <col min="4100" max="4100" width="22.7109375" style="5" customWidth="1"/>
    <col min="4101" max="4101" width="23.7109375" style="5" customWidth="1"/>
    <col min="4102" max="4352" width="11.42578125" style="5"/>
    <col min="4353" max="4353" width="49.5703125" style="5" bestFit="1" customWidth="1"/>
    <col min="4354" max="4354" width="20.42578125" style="5" customWidth="1"/>
    <col min="4355" max="4355" width="21.7109375" style="5" customWidth="1"/>
    <col min="4356" max="4356" width="22.7109375" style="5" customWidth="1"/>
    <col min="4357" max="4357" width="23.7109375" style="5" customWidth="1"/>
    <col min="4358" max="4608" width="11.42578125" style="5"/>
    <col min="4609" max="4609" width="49.5703125" style="5" bestFit="1" customWidth="1"/>
    <col min="4610" max="4610" width="20.42578125" style="5" customWidth="1"/>
    <col min="4611" max="4611" width="21.7109375" style="5" customWidth="1"/>
    <col min="4612" max="4612" width="22.7109375" style="5" customWidth="1"/>
    <col min="4613" max="4613" width="23.7109375" style="5" customWidth="1"/>
    <col min="4614" max="4864" width="11.42578125" style="5"/>
    <col min="4865" max="4865" width="49.5703125" style="5" bestFit="1" customWidth="1"/>
    <col min="4866" max="4866" width="20.42578125" style="5" customWidth="1"/>
    <col min="4867" max="4867" width="21.7109375" style="5" customWidth="1"/>
    <col min="4868" max="4868" width="22.7109375" style="5" customWidth="1"/>
    <col min="4869" max="4869" width="23.7109375" style="5" customWidth="1"/>
    <col min="4870" max="5120" width="11.42578125" style="5"/>
    <col min="5121" max="5121" width="49.5703125" style="5" bestFit="1" customWidth="1"/>
    <col min="5122" max="5122" width="20.42578125" style="5" customWidth="1"/>
    <col min="5123" max="5123" width="21.7109375" style="5" customWidth="1"/>
    <col min="5124" max="5124" width="22.7109375" style="5" customWidth="1"/>
    <col min="5125" max="5125" width="23.7109375" style="5" customWidth="1"/>
    <col min="5126" max="5376" width="11.42578125" style="5"/>
    <col min="5377" max="5377" width="49.5703125" style="5" bestFit="1" customWidth="1"/>
    <col min="5378" max="5378" width="20.42578125" style="5" customWidth="1"/>
    <col min="5379" max="5379" width="21.7109375" style="5" customWidth="1"/>
    <col min="5380" max="5380" width="22.7109375" style="5" customWidth="1"/>
    <col min="5381" max="5381" width="23.7109375" style="5" customWidth="1"/>
    <col min="5382" max="5632" width="11.42578125" style="5"/>
    <col min="5633" max="5633" width="49.5703125" style="5" bestFit="1" customWidth="1"/>
    <col min="5634" max="5634" width="20.42578125" style="5" customWidth="1"/>
    <col min="5635" max="5635" width="21.7109375" style="5" customWidth="1"/>
    <col min="5636" max="5636" width="22.7109375" style="5" customWidth="1"/>
    <col min="5637" max="5637" width="23.7109375" style="5" customWidth="1"/>
    <col min="5638" max="5888" width="11.42578125" style="5"/>
    <col min="5889" max="5889" width="49.5703125" style="5" bestFit="1" customWidth="1"/>
    <col min="5890" max="5890" width="20.42578125" style="5" customWidth="1"/>
    <col min="5891" max="5891" width="21.7109375" style="5" customWidth="1"/>
    <col min="5892" max="5892" width="22.7109375" style="5" customWidth="1"/>
    <col min="5893" max="5893" width="23.7109375" style="5" customWidth="1"/>
    <col min="5894" max="6144" width="11.42578125" style="5"/>
    <col min="6145" max="6145" width="49.5703125" style="5" bestFit="1" customWidth="1"/>
    <col min="6146" max="6146" width="20.42578125" style="5" customWidth="1"/>
    <col min="6147" max="6147" width="21.7109375" style="5" customWidth="1"/>
    <col min="6148" max="6148" width="22.7109375" style="5" customWidth="1"/>
    <col min="6149" max="6149" width="23.7109375" style="5" customWidth="1"/>
    <col min="6150" max="6400" width="11.42578125" style="5"/>
    <col min="6401" max="6401" width="49.5703125" style="5" bestFit="1" customWidth="1"/>
    <col min="6402" max="6402" width="20.42578125" style="5" customWidth="1"/>
    <col min="6403" max="6403" width="21.7109375" style="5" customWidth="1"/>
    <col min="6404" max="6404" width="22.7109375" style="5" customWidth="1"/>
    <col min="6405" max="6405" width="23.7109375" style="5" customWidth="1"/>
    <col min="6406" max="6656" width="11.42578125" style="5"/>
    <col min="6657" max="6657" width="49.5703125" style="5" bestFit="1" customWidth="1"/>
    <col min="6658" max="6658" width="20.42578125" style="5" customWidth="1"/>
    <col min="6659" max="6659" width="21.7109375" style="5" customWidth="1"/>
    <col min="6660" max="6660" width="22.7109375" style="5" customWidth="1"/>
    <col min="6661" max="6661" width="23.7109375" style="5" customWidth="1"/>
    <col min="6662" max="6912" width="11.42578125" style="5"/>
    <col min="6913" max="6913" width="49.5703125" style="5" bestFit="1" customWidth="1"/>
    <col min="6914" max="6914" width="20.42578125" style="5" customWidth="1"/>
    <col min="6915" max="6915" width="21.7109375" style="5" customWidth="1"/>
    <col min="6916" max="6916" width="22.7109375" style="5" customWidth="1"/>
    <col min="6917" max="6917" width="23.7109375" style="5" customWidth="1"/>
    <col min="6918" max="7168" width="11.42578125" style="5"/>
    <col min="7169" max="7169" width="49.5703125" style="5" bestFit="1" customWidth="1"/>
    <col min="7170" max="7170" width="20.42578125" style="5" customWidth="1"/>
    <col min="7171" max="7171" width="21.7109375" style="5" customWidth="1"/>
    <col min="7172" max="7172" width="22.7109375" style="5" customWidth="1"/>
    <col min="7173" max="7173" width="23.7109375" style="5" customWidth="1"/>
    <col min="7174" max="7424" width="11.42578125" style="5"/>
    <col min="7425" max="7425" width="49.5703125" style="5" bestFit="1" customWidth="1"/>
    <col min="7426" max="7426" width="20.42578125" style="5" customWidth="1"/>
    <col min="7427" max="7427" width="21.7109375" style="5" customWidth="1"/>
    <col min="7428" max="7428" width="22.7109375" style="5" customWidth="1"/>
    <col min="7429" max="7429" width="23.7109375" style="5" customWidth="1"/>
    <col min="7430" max="7680" width="11.42578125" style="5"/>
    <col min="7681" max="7681" width="49.5703125" style="5" bestFit="1" customWidth="1"/>
    <col min="7682" max="7682" width="20.42578125" style="5" customWidth="1"/>
    <col min="7683" max="7683" width="21.7109375" style="5" customWidth="1"/>
    <col min="7684" max="7684" width="22.7109375" style="5" customWidth="1"/>
    <col min="7685" max="7685" width="23.7109375" style="5" customWidth="1"/>
    <col min="7686" max="7936" width="11.42578125" style="5"/>
    <col min="7937" max="7937" width="49.5703125" style="5" bestFit="1" customWidth="1"/>
    <col min="7938" max="7938" width="20.42578125" style="5" customWidth="1"/>
    <col min="7939" max="7939" width="21.7109375" style="5" customWidth="1"/>
    <col min="7940" max="7940" width="22.7109375" style="5" customWidth="1"/>
    <col min="7941" max="7941" width="23.7109375" style="5" customWidth="1"/>
    <col min="7942" max="8192" width="11.42578125" style="5"/>
    <col min="8193" max="8193" width="49.5703125" style="5" bestFit="1" customWidth="1"/>
    <col min="8194" max="8194" width="20.42578125" style="5" customWidth="1"/>
    <col min="8195" max="8195" width="21.7109375" style="5" customWidth="1"/>
    <col min="8196" max="8196" width="22.7109375" style="5" customWidth="1"/>
    <col min="8197" max="8197" width="23.7109375" style="5" customWidth="1"/>
    <col min="8198" max="8448" width="11.42578125" style="5"/>
    <col min="8449" max="8449" width="49.5703125" style="5" bestFit="1" customWidth="1"/>
    <col min="8450" max="8450" width="20.42578125" style="5" customWidth="1"/>
    <col min="8451" max="8451" width="21.7109375" style="5" customWidth="1"/>
    <col min="8452" max="8452" width="22.7109375" style="5" customWidth="1"/>
    <col min="8453" max="8453" width="23.7109375" style="5" customWidth="1"/>
    <col min="8454" max="8704" width="11.42578125" style="5"/>
    <col min="8705" max="8705" width="49.5703125" style="5" bestFit="1" customWidth="1"/>
    <col min="8706" max="8706" width="20.42578125" style="5" customWidth="1"/>
    <col min="8707" max="8707" width="21.7109375" style="5" customWidth="1"/>
    <col min="8708" max="8708" width="22.7109375" style="5" customWidth="1"/>
    <col min="8709" max="8709" width="23.7109375" style="5" customWidth="1"/>
    <col min="8710" max="8960" width="11.42578125" style="5"/>
    <col min="8961" max="8961" width="49.5703125" style="5" bestFit="1" customWidth="1"/>
    <col min="8962" max="8962" width="20.42578125" style="5" customWidth="1"/>
    <col min="8963" max="8963" width="21.7109375" style="5" customWidth="1"/>
    <col min="8964" max="8964" width="22.7109375" style="5" customWidth="1"/>
    <col min="8965" max="8965" width="23.7109375" style="5" customWidth="1"/>
    <col min="8966" max="9216" width="11.42578125" style="5"/>
    <col min="9217" max="9217" width="49.5703125" style="5" bestFit="1" customWidth="1"/>
    <col min="9218" max="9218" width="20.42578125" style="5" customWidth="1"/>
    <col min="9219" max="9219" width="21.7109375" style="5" customWidth="1"/>
    <col min="9220" max="9220" width="22.7109375" style="5" customWidth="1"/>
    <col min="9221" max="9221" width="23.7109375" style="5" customWidth="1"/>
    <col min="9222" max="9472" width="11.42578125" style="5"/>
    <col min="9473" max="9473" width="49.5703125" style="5" bestFit="1" customWidth="1"/>
    <col min="9474" max="9474" width="20.42578125" style="5" customWidth="1"/>
    <col min="9475" max="9475" width="21.7109375" style="5" customWidth="1"/>
    <col min="9476" max="9476" width="22.7109375" style="5" customWidth="1"/>
    <col min="9477" max="9477" width="23.7109375" style="5" customWidth="1"/>
    <col min="9478" max="9728" width="11.42578125" style="5"/>
    <col min="9729" max="9729" width="49.5703125" style="5" bestFit="1" customWidth="1"/>
    <col min="9730" max="9730" width="20.42578125" style="5" customWidth="1"/>
    <col min="9731" max="9731" width="21.7109375" style="5" customWidth="1"/>
    <col min="9732" max="9732" width="22.7109375" style="5" customWidth="1"/>
    <col min="9733" max="9733" width="23.7109375" style="5" customWidth="1"/>
    <col min="9734" max="9984" width="11.42578125" style="5"/>
    <col min="9985" max="9985" width="49.5703125" style="5" bestFit="1" customWidth="1"/>
    <col min="9986" max="9986" width="20.42578125" style="5" customWidth="1"/>
    <col min="9987" max="9987" width="21.7109375" style="5" customWidth="1"/>
    <col min="9988" max="9988" width="22.7109375" style="5" customWidth="1"/>
    <col min="9989" max="9989" width="23.7109375" style="5" customWidth="1"/>
    <col min="9990" max="10240" width="11.42578125" style="5"/>
    <col min="10241" max="10241" width="49.5703125" style="5" bestFit="1" customWidth="1"/>
    <col min="10242" max="10242" width="20.42578125" style="5" customWidth="1"/>
    <col min="10243" max="10243" width="21.7109375" style="5" customWidth="1"/>
    <col min="10244" max="10244" width="22.7109375" style="5" customWidth="1"/>
    <col min="10245" max="10245" width="23.7109375" style="5" customWidth="1"/>
    <col min="10246" max="10496" width="11.42578125" style="5"/>
    <col min="10497" max="10497" width="49.5703125" style="5" bestFit="1" customWidth="1"/>
    <col min="10498" max="10498" width="20.42578125" style="5" customWidth="1"/>
    <col min="10499" max="10499" width="21.7109375" style="5" customWidth="1"/>
    <col min="10500" max="10500" width="22.7109375" style="5" customWidth="1"/>
    <col min="10501" max="10501" width="23.7109375" style="5" customWidth="1"/>
    <col min="10502" max="10752" width="11.42578125" style="5"/>
    <col min="10753" max="10753" width="49.5703125" style="5" bestFit="1" customWidth="1"/>
    <col min="10754" max="10754" width="20.42578125" style="5" customWidth="1"/>
    <col min="10755" max="10755" width="21.7109375" style="5" customWidth="1"/>
    <col min="10756" max="10756" width="22.7109375" style="5" customWidth="1"/>
    <col min="10757" max="10757" width="23.7109375" style="5" customWidth="1"/>
    <col min="10758" max="11008" width="11.42578125" style="5"/>
    <col min="11009" max="11009" width="49.5703125" style="5" bestFit="1" customWidth="1"/>
    <col min="11010" max="11010" width="20.42578125" style="5" customWidth="1"/>
    <col min="11011" max="11011" width="21.7109375" style="5" customWidth="1"/>
    <col min="11012" max="11012" width="22.7109375" style="5" customWidth="1"/>
    <col min="11013" max="11013" width="23.7109375" style="5" customWidth="1"/>
    <col min="11014" max="11264" width="11.42578125" style="5"/>
    <col min="11265" max="11265" width="49.5703125" style="5" bestFit="1" customWidth="1"/>
    <col min="11266" max="11266" width="20.42578125" style="5" customWidth="1"/>
    <col min="11267" max="11267" width="21.7109375" style="5" customWidth="1"/>
    <col min="11268" max="11268" width="22.7109375" style="5" customWidth="1"/>
    <col min="11269" max="11269" width="23.7109375" style="5" customWidth="1"/>
    <col min="11270" max="11520" width="11.42578125" style="5"/>
    <col min="11521" max="11521" width="49.5703125" style="5" bestFit="1" customWidth="1"/>
    <col min="11522" max="11522" width="20.42578125" style="5" customWidth="1"/>
    <col min="11523" max="11523" width="21.7109375" style="5" customWidth="1"/>
    <col min="11524" max="11524" width="22.7109375" style="5" customWidth="1"/>
    <col min="11525" max="11525" width="23.7109375" style="5" customWidth="1"/>
    <col min="11526" max="11776" width="11.42578125" style="5"/>
    <col min="11777" max="11777" width="49.5703125" style="5" bestFit="1" customWidth="1"/>
    <col min="11778" max="11778" width="20.42578125" style="5" customWidth="1"/>
    <col min="11779" max="11779" width="21.7109375" style="5" customWidth="1"/>
    <col min="11780" max="11780" width="22.7109375" style="5" customWidth="1"/>
    <col min="11781" max="11781" width="23.7109375" style="5" customWidth="1"/>
    <col min="11782" max="12032" width="11.42578125" style="5"/>
    <col min="12033" max="12033" width="49.5703125" style="5" bestFit="1" customWidth="1"/>
    <col min="12034" max="12034" width="20.42578125" style="5" customWidth="1"/>
    <col min="12035" max="12035" width="21.7109375" style="5" customWidth="1"/>
    <col min="12036" max="12036" width="22.7109375" style="5" customWidth="1"/>
    <col min="12037" max="12037" width="23.7109375" style="5" customWidth="1"/>
    <col min="12038" max="12288" width="11.42578125" style="5"/>
    <col min="12289" max="12289" width="49.5703125" style="5" bestFit="1" customWidth="1"/>
    <col min="12290" max="12290" width="20.42578125" style="5" customWidth="1"/>
    <col min="12291" max="12291" width="21.7109375" style="5" customWidth="1"/>
    <col min="12292" max="12292" width="22.7109375" style="5" customWidth="1"/>
    <col min="12293" max="12293" width="23.7109375" style="5" customWidth="1"/>
    <col min="12294" max="12544" width="11.42578125" style="5"/>
    <col min="12545" max="12545" width="49.5703125" style="5" bestFit="1" customWidth="1"/>
    <col min="12546" max="12546" width="20.42578125" style="5" customWidth="1"/>
    <col min="12547" max="12547" width="21.7109375" style="5" customWidth="1"/>
    <col min="12548" max="12548" width="22.7109375" style="5" customWidth="1"/>
    <col min="12549" max="12549" width="23.7109375" style="5" customWidth="1"/>
    <col min="12550" max="12800" width="11.42578125" style="5"/>
    <col min="12801" max="12801" width="49.5703125" style="5" bestFit="1" customWidth="1"/>
    <col min="12802" max="12802" width="20.42578125" style="5" customWidth="1"/>
    <col min="12803" max="12803" width="21.7109375" style="5" customWidth="1"/>
    <col min="12804" max="12804" width="22.7109375" style="5" customWidth="1"/>
    <col min="12805" max="12805" width="23.7109375" style="5" customWidth="1"/>
    <col min="12806" max="13056" width="11.42578125" style="5"/>
    <col min="13057" max="13057" width="49.5703125" style="5" bestFit="1" customWidth="1"/>
    <col min="13058" max="13058" width="20.42578125" style="5" customWidth="1"/>
    <col min="13059" max="13059" width="21.7109375" style="5" customWidth="1"/>
    <col min="13060" max="13060" width="22.7109375" style="5" customWidth="1"/>
    <col min="13061" max="13061" width="23.7109375" style="5" customWidth="1"/>
    <col min="13062" max="13312" width="11.42578125" style="5"/>
    <col min="13313" max="13313" width="49.5703125" style="5" bestFit="1" customWidth="1"/>
    <col min="13314" max="13314" width="20.42578125" style="5" customWidth="1"/>
    <col min="13315" max="13315" width="21.7109375" style="5" customWidth="1"/>
    <col min="13316" max="13316" width="22.7109375" style="5" customWidth="1"/>
    <col min="13317" max="13317" width="23.7109375" style="5" customWidth="1"/>
    <col min="13318" max="13568" width="11.42578125" style="5"/>
    <col min="13569" max="13569" width="49.5703125" style="5" bestFit="1" customWidth="1"/>
    <col min="13570" max="13570" width="20.42578125" style="5" customWidth="1"/>
    <col min="13571" max="13571" width="21.7109375" style="5" customWidth="1"/>
    <col min="13572" max="13572" width="22.7109375" style="5" customWidth="1"/>
    <col min="13573" max="13573" width="23.7109375" style="5" customWidth="1"/>
    <col min="13574" max="13824" width="11.42578125" style="5"/>
    <col min="13825" max="13825" width="49.5703125" style="5" bestFit="1" customWidth="1"/>
    <col min="13826" max="13826" width="20.42578125" style="5" customWidth="1"/>
    <col min="13827" max="13827" width="21.7109375" style="5" customWidth="1"/>
    <col min="13828" max="13828" width="22.7109375" style="5" customWidth="1"/>
    <col min="13829" max="13829" width="23.7109375" style="5" customWidth="1"/>
    <col min="13830" max="14080" width="11.42578125" style="5"/>
    <col min="14081" max="14081" width="49.5703125" style="5" bestFit="1" customWidth="1"/>
    <col min="14082" max="14082" width="20.42578125" style="5" customWidth="1"/>
    <col min="14083" max="14083" width="21.7109375" style="5" customWidth="1"/>
    <col min="14084" max="14084" width="22.7109375" style="5" customWidth="1"/>
    <col min="14085" max="14085" width="23.7109375" style="5" customWidth="1"/>
    <col min="14086" max="14336" width="11.42578125" style="5"/>
    <col min="14337" max="14337" width="49.5703125" style="5" bestFit="1" customWidth="1"/>
    <col min="14338" max="14338" width="20.42578125" style="5" customWidth="1"/>
    <col min="14339" max="14339" width="21.7109375" style="5" customWidth="1"/>
    <col min="14340" max="14340" width="22.7109375" style="5" customWidth="1"/>
    <col min="14341" max="14341" width="23.7109375" style="5" customWidth="1"/>
    <col min="14342" max="14592" width="11.42578125" style="5"/>
    <col min="14593" max="14593" width="49.5703125" style="5" bestFit="1" customWidth="1"/>
    <col min="14594" max="14594" width="20.42578125" style="5" customWidth="1"/>
    <col min="14595" max="14595" width="21.7109375" style="5" customWidth="1"/>
    <col min="14596" max="14596" width="22.7109375" style="5" customWidth="1"/>
    <col min="14597" max="14597" width="23.7109375" style="5" customWidth="1"/>
    <col min="14598" max="14848" width="11.42578125" style="5"/>
    <col min="14849" max="14849" width="49.5703125" style="5" bestFit="1" customWidth="1"/>
    <col min="14850" max="14850" width="20.42578125" style="5" customWidth="1"/>
    <col min="14851" max="14851" width="21.7109375" style="5" customWidth="1"/>
    <col min="14852" max="14852" width="22.7109375" style="5" customWidth="1"/>
    <col min="14853" max="14853" width="23.7109375" style="5" customWidth="1"/>
    <col min="14854" max="15104" width="11.42578125" style="5"/>
    <col min="15105" max="15105" width="49.5703125" style="5" bestFit="1" customWidth="1"/>
    <col min="15106" max="15106" width="20.42578125" style="5" customWidth="1"/>
    <col min="15107" max="15107" width="21.7109375" style="5" customWidth="1"/>
    <col min="15108" max="15108" width="22.7109375" style="5" customWidth="1"/>
    <col min="15109" max="15109" width="23.7109375" style="5" customWidth="1"/>
    <col min="15110" max="15360" width="11.42578125" style="5"/>
    <col min="15361" max="15361" width="49.5703125" style="5" bestFit="1" customWidth="1"/>
    <col min="15362" max="15362" width="20.42578125" style="5" customWidth="1"/>
    <col min="15363" max="15363" width="21.7109375" style="5" customWidth="1"/>
    <col min="15364" max="15364" width="22.7109375" style="5" customWidth="1"/>
    <col min="15365" max="15365" width="23.7109375" style="5" customWidth="1"/>
    <col min="15366" max="15616" width="11.42578125" style="5"/>
    <col min="15617" max="15617" width="49.5703125" style="5" bestFit="1" customWidth="1"/>
    <col min="15618" max="15618" width="20.42578125" style="5" customWidth="1"/>
    <col min="15619" max="15619" width="21.7109375" style="5" customWidth="1"/>
    <col min="15620" max="15620" width="22.7109375" style="5" customWidth="1"/>
    <col min="15621" max="15621" width="23.7109375" style="5" customWidth="1"/>
    <col min="15622" max="15872" width="11.42578125" style="5"/>
    <col min="15873" max="15873" width="49.5703125" style="5" bestFit="1" customWidth="1"/>
    <col min="15874" max="15874" width="20.42578125" style="5" customWidth="1"/>
    <col min="15875" max="15875" width="21.7109375" style="5" customWidth="1"/>
    <col min="15876" max="15876" width="22.7109375" style="5" customWidth="1"/>
    <col min="15877" max="15877" width="23.7109375" style="5" customWidth="1"/>
    <col min="15878" max="16128" width="11.42578125" style="5"/>
    <col min="16129" max="16129" width="49.5703125" style="5" bestFit="1" customWidth="1"/>
    <col min="16130" max="16130" width="20.42578125" style="5" customWidth="1"/>
    <col min="16131" max="16131" width="21.7109375" style="5" customWidth="1"/>
    <col min="16132" max="16132" width="22.7109375" style="5" customWidth="1"/>
    <col min="16133" max="16133" width="23.7109375" style="5" customWidth="1"/>
    <col min="16134" max="16384" width="11.42578125" style="5"/>
  </cols>
  <sheetData>
    <row r="1" spans="1:8" ht="39.75" customHeight="1">
      <c r="B1" s="33"/>
      <c r="C1" s="33"/>
      <c r="D1" s="33"/>
      <c r="E1" s="33"/>
    </row>
    <row r="2" spans="1:8">
      <c r="A2" s="8"/>
      <c r="B2" s="9"/>
      <c r="C2" s="10"/>
      <c r="D2" s="10"/>
      <c r="E2" s="10"/>
    </row>
    <row r="3" spans="1:8">
      <c r="A3" s="8"/>
      <c r="B3" s="9"/>
      <c r="C3" s="10"/>
      <c r="D3" s="10"/>
      <c r="E3" s="10"/>
    </row>
    <row r="4" spans="1:8">
      <c r="A4" s="34"/>
      <c r="B4" s="9"/>
      <c r="C4" s="10"/>
      <c r="D4" s="10"/>
      <c r="E4" s="35"/>
    </row>
    <row r="5" spans="1:8" ht="15">
      <c r="A5" s="1" t="s">
        <v>49</v>
      </c>
      <c r="B5" s="9"/>
      <c r="C5" s="10"/>
      <c r="D5" s="10"/>
      <c r="E5" s="9"/>
      <c r="H5" s="6"/>
    </row>
    <row r="6" spans="1:8">
      <c r="A6" s="11"/>
      <c r="B6" s="9"/>
      <c r="C6" s="10"/>
      <c r="E6" s="12"/>
      <c r="H6" s="6"/>
    </row>
    <row r="7" spans="1:8" ht="38.25">
      <c r="A7" s="13" t="s">
        <v>1</v>
      </c>
      <c r="B7" s="14" t="s">
        <v>46</v>
      </c>
      <c r="C7" s="2" t="s">
        <v>47</v>
      </c>
      <c r="D7" s="3" t="s">
        <v>2</v>
      </c>
      <c r="E7" s="3" t="s">
        <v>3</v>
      </c>
      <c r="H7" s="6"/>
    </row>
    <row r="8" spans="1:8">
      <c r="A8" s="15" t="s">
        <v>4</v>
      </c>
      <c r="B8" s="37"/>
      <c r="C8" s="38"/>
      <c r="D8" s="16"/>
      <c r="E8" s="17"/>
      <c r="H8" s="6"/>
    </row>
    <row r="9" spans="1:8">
      <c r="A9" s="18" t="s">
        <v>5</v>
      </c>
      <c r="B9" s="39">
        <v>348021</v>
      </c>
      <c r="C9" s="39">
        <v>9.7900000000000009</v>
      </c>
      <c r="D9" s="39">
        <v>0.14510802499021855</v>
      </c>
      <c r="E9" s="39">
        <v>7.5314624739738725E-2</v>
      </c>
      <c r="H9" s="6"/>
    </row>
    <row r="10" spans="1:8">
      <c r="A10" s="18" t="s">
        <v>6</v>
      </c>
      <c r="B10" s="39">
        <v>808120.3</v>
      </c>
      <c r="C10" s="39">
        <v>211.108</v>
      </c>
      <c r="D10" s="39">
        <v>0.33694731262625793</v>
      </c>
      <c r="E10" s="39">
        <v>0.17488392119747109</v>
      </c>
      <c r="H10" s="6"/>
    </row>
    <row r="11" spans="1:8">
      <c r="A11" s="18" t="s">
        <v>7</v>
      </c>
      <c r="B11" s="39">
        <v>4981996.28</v>
      </c>
      <c r="C11" s="39">
        <v>15089.273089999999</v>
      </c>
      <c r="D11" s="39">
        <v>2.0772529264021879</v>
      </c>
      <c r="E11" s="39">
        <v>1.0781452276815893</v>
      </c>
      <c r="H11" s="6"/>
    </row>
    <row r="12" spans="1:8">
      <c r="A12" s="18" t="s">
        <v>8</v>
      </c>
      <c r="B12" s="39">
        <v>242616.42</v>
      </c>
      <c r="C12" s="39">
        <v>5202.0108300000002</v>
      </c>
      <c r="D12" s="39">
        <v>0.10115938272804618</v>
      </c>
      <c r="E12" s="39">
        <v>5.2504201263713524E-2</v>
      </c>
      <c r="H12" s="6"/>
    </row>
    <row r="13" spans="1:8">
      <c r="A13" s="18" t="s">
        <v>9</v>
      </c>
      <c r="B13" s="39">
        <v>899476.49999999988</v>
      </c>
      <c r="C13" s="39">
        <v>1846.5053799999998</v>
      </c>
      <c r="D13" s="39">
        <v>0.37503845584063689</v>
      </c>
      <c r="E13" s="39">
        <v>0.19465415897234245</v>
      </c>
      <c r="H13" s="6"/>
    </row>
    <row r="14" spans="1:8">
      <c r="A14" s="18" t="s">
        <v>10</v>
      </c>
      <c r="B14" s="39">
        <v>161379.97</v>
      </c>
      <c r="C14" s="39">
        <v>148.72200000000001</v>
      </c>
      <c r="D14" s="39">
        <v>6.7287688730509707E-2</v>
      </c>
      <c r="E14" s="39">
        <v>3.4923961143322656E-2</v>
      </c>
      <c r="H14" s="6"/>
    </row>
    <row r="15" spans="1:8">
      <c r="A15" s="18" t="s">
        <v>11</v>
      </c>
      <c r="B15" s="39">
        <v>76212532.220000103</v>
      </c>
      <c r="C15" s="39">
        <v>353810.0037700003</v>
      </c>
      <c r="D15" s="39">
        <v>31.776961821118871</v>
      </c>
      <c r="E15" s="39">
        <v>16.493022733152753</v>
      </c>
      <c r="H15" s="6"/>
    </row>
    <row r="16" spans="1:8">
      <c r="A16" s="18" t="s">
        <v>12</v>
      </c>
      <c r="B16" s="39">
        <v>3151841.2399999998</v>
      </c>
      <c r="C16" s="39">
        <v>1342.2078100000003</v>
      </c>
      <c r="D16" s="39">
        <v>1.3141662641596954</v>
      </c>
      <c r="E16" s="39">
        <v>0.68208453004224678</v>
      </c>
      <c r="H16" s="6"/>
    </row>
    <row r="17" spans="1:8">
      <c r="A17" s="18" t="s">
        <v>13</v>
      </c>
      <c r="B17" s="39">
        <v>3788175.0899999985</v>
      </c>
      <c r="C17" s="39">
        <v>7810.2933699999985</v>
      </c>
      <c r="D17" s="39">
        <v>1.5794868862138871</v>
      </c>
      <c r="E17" s="39">
        <v>0.81979244169683974</v>
      </c>
      <c r="H17" s="6"/>
    </row>
    <row r="18" spans="1:8">
      <c r="A18" s="18" t="s">
        <v>14</v>
      </c>
      <c r="B18" s="39">
        <v>1092572</v>
      </c>
      <c r="C18" s="39">
        <v>1100.0999999999999</v>
      </c>
      <c r="D18" s="39">
        <v>0.45554999577500516</v>
      </c>
      <c r="E18" s="39">
        <v>0.23644162329613966</v>
      </c>
      <c r="H18" s="6"/>
    </row>
    <row r="19" spans="1:8">
      <c r="A19" s="18" t="s">
        <v>15</v>
      </c>
      <c r="B19" s="39">
        <v>612903.02</v>
      </c>
      <c r="C19" s="39">
        <v>1515.3104700000001</v>
      </c>
      <c r="D19" s="39">
        <v>0.25555109244195151</v>
      </c>
      <c r="E19" s="39">
        <v>0.13263728612110356</v>
      </c>
      <c r="H19" s="6"/>
    </row>
    <row r="20" spans="1:8">
      <c r="A20" s="18" t="s">
        <v>16</v>
      </c>
      <c r="B20" s="39">
        <v>5255671.47</v>
      </c>
      <c r="C20" s="39">
        <v>24367.865970000003</v>
      </c>
      <c r="D20" s="39">
        <v>2.1913623229895278</v>
      </c>
      <c r="E20" s="39">
        <v>1.1373708038262087</v>
      </c>
      <c r="H20" s="6"/>
    </row>
    <row r="21" spans="1:8">
      <c r="A21" s="18" t="s">
        <v>17</v>
      </c>
      <c r="B21" s="39">
        <v>132740533.98</v>
      </c>
      <c r="C21" s="39">
        <v>576015.96292999981</v>
      </c>
      <c r="D21" s="39">
        <v>55.346420825136398</v>
      </c>
      <c r="E21" s="39">
        <v>28.726150158916379</v>
      </c>
      <c r="H21" s="6"/>
    </row>
    <row r="22" spans="1:8">
      <c r="A22" s="18" t="s">
        <v>18</v>
      </c>
      <c r="B22" s="39">
        <v>9539965.6100000013</v>
      </c>
      <c r="C22" s="39">
        <v>161015.79952</v>
      </c>
      <c r="D22" s="39">
        <v>3.9777070008468045</v>
      </c>
      <c r="E22" s="39">
        <v>2.0645275139924397</v>
      </c>
      <c r="H22" s="6"/>
    </row>
    <row r="23" spans="1:8">
      <c r="A23" s="19" t="s">
        <v>19</v>
      </c>
      <c r="B23" s="40">
        <v>239835805.10000011</v>
      </c>
      <c r="C23" s="40">
        <v>1149484.9531399999</v>
      </c>
      <c r="D23" s="40">
        <v>100</v>
      </c>
      <c r="E23" s="40">
        <v>51.902453186042294</v>
      </c>
      <c r="H23" s="6"/>
    </row>
    <row r="24" spans="1:8">
      <c r="A24" s="8"/>
      <c r="B24" s="20"/>
      <c r="C24" s="20"/>
      <c r="D24" s="20"/>
      <c r="E24" s="20"/>
      <c r="H24" s="6"/>
    </row>
    <row r="25" spans="1:8">
      <c r="A25" s="15" t="s">
        <v>20</v>
      </c>
      <c r="B25" s="20"/>
      <c r="C25" s="20"/>
      <c r="D25" s="20"/>
      <c r="E25" s="20"/>
      <c r="H25" s="6"/>
    </row>
    <row r="26" spans="1:8">
      <c r="A26" s="18" t="s">
        <v>21</v>
      </c>
      <c r="B26" s="39">
        <v>23131105.439999998</v>
      </c>
      <c r="C26" s="39">
        <v>40049.941290000039</v>
      </c>
      <c r="D26" s="39">
        <v>14.135182020241691</v>
      </c>
      <c r="E26" s="39">
        <v>5.005762658083647</v>
      </c>
      <c r="H26" s="6"/>
    </row>
    <row r="27" spans="1:8">
      <c r="A27" s="18" t="s">
        <v>22</v>
      </c>
      <c r="B27" s="39">
        <v>50155459.570000008</v>
      </c>
      <c r="C27" s="39">
        <v>12176.65684</v>
      </c>
      <c r="D27" s="39">
        <v>30.649488506711993</v>
      </c>
      <c r="E27" s="39">
        <v>10.85405655452886</v>
      </c>
      <c r="H27" s="6"/>
    </row>
    <row r="28" spans="1:8">
      <c r="A28" s="18" t="s">
        <v>23</v>
      </c>
      <c r="B28" s="39">
        <v>25326840.109999996</v>
      </c>
      <c r="C28" s="39">
        <v>23374.725780000001</v>
      </c>
      <c r="D28" s="39">
        <v>15.476973025825613</v>
      </c>
      <c r="E28" s="39">
        <v>5.4809378133159008</v>
      </c>
      <c r="H28" s="6"/>
    </row>
    <row r="29" spans="1:8">
      <c r="A29" s="18" t="s">
        <v>24</v>
      </c>
      <c r="B29" s="39">
        <v>5683132.8400000008</v>
      </c>
      <c r="C29" s="39">
        <v>15362.915999999997</v>
      </c>
      <c r="D29" s="39">
        <v>3.4729043688373382</v>
      </c>
      <c r="E29" s="39">
        <v>1.2298769821093718</v>
      </c>
      <c r="H29" s="6"/>
    </row>
    <row r="30" spans="1:8">
      <c r="A30" s="18" t="s">
        <v>25</v>
      </c>
      <c r="B30" s="39">
        <v>321423.49</v>
      </c>
      <c r="C30" s="39">
        <v>416.32614000000001</v>
      </c>
      <c r="D30" s="39">
        <v>0.19641860820341908</v>
      </c>
      <c r="E30" s="39">
        <v>6.9558703445732201E-2</v>
      </c>
      <c r="H30" s="6"/>
    </row>
    <row r="31" spans="1:8">
      <c r="A31" s="18" t="s">
        <v>26</v>
      </c>
      <c r="B31" s="39">
        <v>5569036.9699999997</v>
      </c>
      <c r="C31" s="39">
        <v>1581.4304199999999</v>
      </c>
      <c r="D31" s="39">
        <v>3.4031815493036492</v>
      </c>
      <c r="E31" s="39">
        <v>1.2051856915452848</v>
      </c>
      <c r="H31" s="6"/>
    </row>
    <row r="32" spans="1:8">
      <c r="A32" s="18" t="s">
        <v>27</v>
      </c>
      <c r="B32" s="39">
        <v>11728118.279999999</v>
      </c>
      <c r="C32" s="39">
        <v>3366.4716000000003</v>
      </c>
      <c r="D32" s="39">
        <v>7.16693316161391</v>
      </c>
      <c r="E32" s="39">
        <v>2.5380618616734911</v>
      </c>
      <c r="H32" s="6"/>
    </row>
    <row r="33" spans="1:8">
      <c r="A33" s="18" t="s">
        <v>28</v>
      </c>
      <c r="B33" s="39">
        <v>21901791.77</v>
      </c>
      <c r="C33" s="39">
        <v>5612.0438999999997</v>
      </c>
      <c r="D33" s="39">
        <v>13.383961006161989</v>
      </c>
      <c r="E33" s="39">
        <v>4.7397290056791057</v>
      </c>
      <c r="H33" s="6"/>
    </row>
    <row r="34" spans="1:8">
      <c r="A34" s="18" t="s">
        <v>29</v>
      </c>
      <c r="B34" s="39">
        <v>429371.58</v>
      </c>
      <c r="C34" s="39">
        <v>568.34879999999998</v>
      </c>
      <c r="D34" s="39">
        <v>0.26238458223978284</v>
      </c>
      <c r="E34" s="39">
        <v>9.2919563536708161E-2</v>
      </c>
      <c r="H34" s="6"/>
    </row>
    <row r="35" spans="1:8">
      <c r="A35" s="18" t="s">
        <v>14</v>
      </c>
      <c r="B35" s="39">
        <v>117113.3</v>
      </c>
      <c r="C35" s="39">
        <v>40.177</v>
      </c>
      <c r="D35" s="39">
        <v>7.1566740153650499E-2</v>
      </c>
      <c r="E35" s="39">
        <v>2.5344287389359961E-2</v>
      </c>
      <c r="H35" s="6"/>
    </row>
    <row r="36" spans="1:8">
      <c r="A36" s="18" t="s">
        <v>30</v>
      </c>
      <c r="B36" s="39">
        <v>1784881.72</v>
      </c>
      <c r="C36" s="39">
        <v>4731.4079999999994</v>
      </c>
      <c r="D36" s="39">
        <v>1.0907229687852769</v>
      </c>
      <c r="E36" s="39">
        <v>0.38626317649400299</v>
      </c>
      <c r="H36" s="6"/>
    </row>
    <row r="37" spans="1:8">
      <c r="A37" s="18" t="s">
        <v>31</v>
      </c>
      <c r="B37" s="39">
        <v>1608926.7799999998</v>
      </c>
      <c r="C37" s="39">
        <v>398.52652</v>
      </c>
      <c r="D37" s="39">
        <v>0.98319870407980636</v>
      </c>
      <c r="E37" s="39">
        <v>0.34818507121528919</v>
      </c>
      <c r="H37" s="6"/>
    </row>
    <row r="38" spans="1:8">
      <c r="A38" s="18" t="s">
        <v>32</v>
      </c>
      <c r="B38" s="39">
        <v>15884875.110000001</v>
      </c>
      <c r="C38" s="39">
        <v>28056.376859999989</v>
      </c>
      <c r="D38" s="39">
        <v>9.7070847578418551</v>
      </c>
      <c r="E38" s="39">
        <v>3.43</v>
      </c>
      <c r="H38" s="6"/>
    </row>
    <row r="39" spans="1:8">
      <c r="A39" s="19" t="s">
        <v>33</v>
      </c>
      <c r="B39" s="40">
        <v>163642076.96000004</v>
      </c>
      <c r="C39" s="40">
        <v>135735.34915000002</v>
      </c>
      <c r="D39" s="40">
        <v>100</v>
      </c>
      <c r="E39" s="40">
        <v>35.42</v>
      </c>
      <c r="H39" s="6"/>
    </row>
    <row r="40" spans="1:8" ht="15">
      <c r="A40" s="21"/>
      <c r="B40" s="41"/>
      <c r="C40" s="42"/>
      <c r="D40" s="20"/>
      <c r="H40" s="6"/>
    </row>
    <row r="41" spans="1:8">
      <c r="A41" s="15" t="s">
        <v>34</v>
      </c>
      <c r="B41" s="43"/>
      <c r="C41" s="22"/>
      <c r="D41" s="22"/>
      <c r="H41" s="6"/>
    </row>
    <row r="42" spans="1:8">
      <c r="A42" s="18" t="s">
        <v>35</v>
      </c>
      <c r="B42" s="39">
        <v>4844301.7600000007</v>
      </c>
      <c r="C42" s="39">
        <v>246.50506999999999</v>
      </c>
      <c r="D42" s="39">
        <v>8.2650828535892362</v>
      </c>
      <c r="E42" s="39">
        <v>1.0483469939470778</v>
      </c>
      <c r="H42" s="6"/>
    </row>
    <row r="43" spans="1:8">
      <c r="A43" s="18" t="s">
        <v>36</v>
      </c>
      <c r="B43" s="39">
        <v>240377.48</v>
      </c>
      <c r="C43" s="39">
        <v>8.2990999999999993</v>
      </c>
      <c r="D43" s="39">
        <v>0.41011891636102155</v>
      </c>
      <c r="E43" s="39">
        <v>5.2019676117487312E-2</v>
      </c>
      <c r="H43" s="6"/>
    </row>
    <row r="44" spans="1:8">
      <c r="A44" s="18" t="s">
        <v>37</v>
      </c>
      <c r="B44" s="39">
        <v>707124.74000000011</v>
      </c>
      <c r="C44" s="39">
        <v>213.08100999999999</v>
      </c>
      <c r="D44" s="39">
        <v>1.2064575770611672</v>
      </c>
      <c r="E44" s="39">
        <v>0.15302764613998959</v>
      </c>
      <c r="H44" s="6"/>
    </row>
    <row r="45" spans="1:8">
      <c r="A45" s="18" t="s">
        <v>38</v>
      </c>
      <c r="B45" s="39">
        <v>2742276.9100000006</v>
      </c>
      <c r="C45" s="39">
        <v>2181.4461599999995</v>
      </c>
      <c r="D45" s="39">
        <v>4.6787229597841309</v>
      </c>
      <c r="E45" s="39">
        <v>0.59345141933705248</v>
      </c>
      <c r="H45" s="6"/>
    </row>
    <row r="46" spans="1:8">
      <c r="A46" s="18" t="s">
        <v>39</v>
      </c>
      <c r="B46" s="39">
        <v>2491856.58</v>
      </c>
      <c r="C46" s="39">
        <v>1163.4122900000002</v>
      </c>
      <c r="D46" s="39">
        <v>4.2514694817363141</v>
      </c>
      <c r="E46" s="39">
        <v>0.53925838736153497</v>
      </c>
      <c r="H46" s="6"/>
    </row>
    <row r="47" spans="1:8">
      <c r="A47" s="18" t="s">
        <v>40</v>
      </c>
      <c r="B47" s="39">
        <v>177169.95</v>
      </c>
      <c r="C47" s="39">
        <v>682.19053999999994</v>
      </c>
      <c r="D47" s="39">
        <v>0.30227768385680875</v>
      </c>
      <c r="E47" s="39">
        <v>3.8341043498548291E-2</v>
      </c>
      <c r="H47" s="6"/>
    </row>
    <row r="48" spans="1:8">
      <c r="A48" s="18" t="s">
        <v>41</v>
      </c>
      <c r="B48" s="39">
        <v>15651209.230000004</v>
      </c>
      <c r="C48" s="39">
        <v>12041.938120000001</v>
      </c>
      <c r="D48" s="39">
        <v>26.70323762919563</v>
      </c>
      <c r="E48" s="39">
        <v>3.3870512120837115</v>
      </c>
      <c r="H48" s="6"/>
    </row>
    <row r="49" spans="1:8">
      <c r="A49" s="18" t="s">
        <v>42</v>
      </c>
      <c r="B49" s="39">
        <v>43982.57</v>
      </c>
      <c r="C49" s="39">
        <v>5.0192900000000007</v>
      </c>
      <c r="D49" s="39">
        <v>7.5040656667058725E-2</v>
      </c>
      <c r="E49" s="39">
        <v>9.5181921626548132E-3</v>
      </c>
      <c r="H49" s="6"/>
    </row>
    <row r="50" spans="1:8">
      <c r="A50" s="18" t="s">
        <v>43</v>
      </c>
      <c r="B50" s="39">
        <v>31713354.719999999</v>
      </c>
      <c r="C50" s="39">
        <v>364.01284999999996</v>
      </c>
      <c r="D50" s="39">
        <v>54.107592241748634</v>
      </c>
      <c r="E50" s="39">
        <v>6.8630324318791738</v>
      </c>
      <c r="H50" s="6"/>
    </row>
    <row r="51" spans="1:8">
      <c r="A51" s="19" t="s">
        <v>44</v>
      </c>
      <c r="B51" s="40">
        <v>58611653.940000005</v>
      </c>
      <c r="C51" s="40">
        <v>16905.904429999999</v>
      </c>
      <c r="D51" s="40">
        <v>100</v>
      </c>
      <c r="E51" s="40">
        <v>12.68</v>
      </c>
      <c r="H51" s="6"/>
    </row>
    <row r="52" spans="1:8">
      <c r="A52" s="23"/>
      <c r="B52" s="48"/>
      <c r="C52" s="48"/>
      <c r="D52" s="4"/>
      <c r="E52" s="4"/>
      <c r="H52" s="6"/>
    </row>
    <row r="53" spans="1:8" ht="22.5" customHeight="1">
      <c r="A53" s="24" t="s">
        <v>0</v>
      </c>
      <c r="B53" s="44">
        <v>462089536.00000012</v>
      </c>
      <c r="C53" s="44">
        <v>1302126.2067199999</v>
      </c>
      <c r="D53" s="44"/>
      <c r="E53" s="44">
        <v>100</v>
      </c>
      <c r="H53" s="6"/>
    </row>
    <row r="54" spans="1:8" ht="15">
      <c r="A54" s="6"/>
      <c r="B54" s="45"/>
      <c r="C54" s="37"/>
      <c r="D54" s="37"/>
      <c r="E54" s="25"/>
      <c r="H54" s="6"/>
    </row>
    <row r="55" spans="1:8">
      <c r="A55" s="18" t="s">
        <v>45</v>
      </c>
      <c r="B55" s="32"/>
      <c r="C55" s="32"/>
      <c r="D55" s="32"/>
      <c r="E55" s="25"/>
      <c r="H55" s="6"/>
    </row>
    <row r="56" spans="1:8">
      <c r="A56" s="18" t="s">
        <v>62</v>
      </c>
      <c r="B56" s="37"/>
      <c r="C56" s="37"/>
      <c r="E56" s="46"/>
      <c r="H56" s="6"/>
    </row>
    <row r="57" spans="1:8">
      <c r="B57" s="47"/>
      <c r="C57" s="47"/>
      <c r="D57" s="47"/>
      <c r="E57" s="25"/>
      <c r="H57" s="6"/>
    </row>
    <row r="58" spans="1:8">
      <c r="C58" s="27"/>
      <c r="D58" s="27"/>
      <c r="E58" s="6"/>
      <c r="H58" s="6"/>
    </row>
    <row r="59" spans="1:8">
      <c r="A59" s="6"/>
      <c r="B59" s="28"/>
      <c r="C59" s="28"/>
      <c r="D59" s="27"/>
      <c r="E59" s="6"/>
      <c r="F59" s="6"/>
      <c r="G59" s="6"/>
      <c r="H59" s="6"/>
    </row>
    <row r="60" spans="1:8">
      <c r="A60" s="6"/>
      <c r="B60" s="6"/>
      <c r="C60" s="6"/>
      <c r="D60" s="6"/>
      <c r="E60" s="6"/>
      <c r="F60" s="6"/>
      <c r="G60" s="6"/>
      <c r="H60" s="6"/>
    </row>
    <row r="61" spans="1:8">
      <c r="A61" s="6"/>
      <c r="B61" s="6"/>
      <c r="C61" s="6"/>
      <c r="D61" s="6"/>
      <c r="E61" s="6"/>
      <c r="F61" s="6"/>
      <c r="G61" s="6"/>
      <c r="H61" s="6"/>
    </row>
    <row r="62" spans="1:8">
      <c r="A62" s="6"/>
      <c r="B62" s="25"/>
      <c r="C62" s="25"/>
      <c r="D62" s="25"/>
      <c r="E62" s="6"/>
      <c r="F62" s="6"/>
      <c r="G62" s="6"/>
      <c r="H62" s="6"/>
    </row>
    <row r="63" spans="1:8">
      <c r="A63" s="6"/>
      <c r="B63" s="6"/>
      <c r="C63" s="6"/>
      <c r="D63" s="6"/>
      <c r="E63" s="6"/>
      <c r="F63" s="6"/>
      <c r="G63" s="6"/>
      <c r="H63" s="6"/>
    </row>
    <row r="64" spans="1:8">
      <c r="A64" s="6"/>
      <c r="B64" s="6"/>
      <c r="C64" s="6"/>
      <c r="D64" s="6"/>
      <c r="E64" s="6"/>
      <c r="F64" s="6"/>
      <c r="G64" s="6"/>
      <c r="H64" s="6"/>
    </row>
    <row r="65" spans="1:8">
      <c r="A65" s="6"/>
      <c r="B65" s="6"/>
      <c r="C65" s="6"/>
      <c r="D65" s="6"/>
      <c r="E65" s="6"/>
      <c r="F65" s="6"/>
      <c r="G65" s="6"/>
      <c r="H65" s="6"/>
    </row>
    <row r="66" spans="1:8">
      <c r="A66" s="6"/>
      <c r="B66" s="6"/>
      <c r="C66" s="6"/>
      <c r="D66" s="6"/>
      <c r="E66" s="6"/>
      <c r="F66" s="6"/>
      <c r="G66" s="6"/>
      <c r="H66" s="6"/>
    </row>
    <row r="67" spans="1:8">
      <c r="A67" s="6"/>
      <c r="B67" s="6"/>
      <c r="C67" s="6"/>
      <c r="D67" s="6"/>
      <c r="E67" s="6"/>
      <c r="F67" s="6"/>
      <c r="G67" s="6"/>
      <c r="H67" s="6"/>
    </row>
  </sheetData>
  <dataConsolidate/>
  <pageMargins left="0.7" right="0.7" top="0.75" bottom="0.75" header="0.3" footer="0.3"/>
  <pageSetup paperSize="9" orientation="portrait" verticalDpi="15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52" workbookViewId="0">
      <selection activeCell="G4" sqref="G4"/>
    </sheetView>
  </sheetViews>
  <sheetFormatPr baseColWidth="10" defaultRowHeight="13.5"/>
  <cols>
    <col min="1" max="1" width="49.5703125" style="6" bestFit="1" customWidth="1"/>
    <col min="2" max="2" width="20.42578125" style="6" customWidth="1"/>
    <col min="3" max="3" width="21.7109375" style="6" customWidth="1"/>
    <col min="4" max="4" width="22.7109375" style="6" customWidth="1"/>
    <col min="5" max="5" width="23.7109375" style="6" customWidth="1"/>
    <col min="6" max="256" width="11.42578125" style="6"/>
    <col min="257" max="257" width="49.5703125" style="6" bestFit="1" customWidth="1"/>
    <col min="258" max="258" width="20.42578125" style="6" customWidth="1"/>
    <col min="259" max="259" width="21.7109375" style="6" customWidth="1"/>
    <col min="260" max="260" width="22.7109375" style="6" customWidth="1"/>
    <col min="261" max="261" width="23.7109375" style="6" customWidth="1"/>
    <col min="262" max="512" width="11.42578125" style="6"/>
    <col min="513" max="513" width="49.5703125" style="6" bestFit="1" customWidth="1"/>
    <col min="514" max="514" width="20.42578125" style="6" customWidth="1"/>
    <col min="515" max="515" width="21.7109375" style="6" customWidth="1"/>
    <col min="516" max="516" width="22.7109375" style="6" customWidth="1"/>
    <col min="517" max="517" width="23.7109375" style="6" customWidth="1"/>
    <col min="518" max="768" width="11.42578125" style="6"/>
    <col min="769" max="769" width="49.5703125" style="6" bestFit="1" customWidth="1"/>
    <col min="770" max="770" width="20.42578125" style="6" customWidth="1"/>
    <col min="771" max="771" width="21.7109375" style="6" customWidth="1"/>
    <col min="772" max="772" width="22.7109375" style="6" customWidth="1"/>
    <col min="773" max="773" width="23.7109375" style="6" customWidth="1"/>
    <col min="774" max="1024" width="11.42578125" style="6"/>
    <col min="1025" max="1025" width="49.5703125" style="6" bestFit="1" customWidth="1"/>
    <col min="1026" max="1026" width="20.42578125" style="6" customWidth="1"/>
    <col min="1027" max="1027" width="21.7109375" style="6" customWidth="1"/>
    <col min="1028" max="1028" width="22.7109375" style="6" customWidth="1"/>
    <col min="1029" max="1029" width="23.7109375" style="6" customWidth="1"/>
    <col min="1030" max="1280" width="11.42578125" style="6"/>
    <col min="1281" max="1281" width="49.5703125" style="6" bestFit="1" customWidth="1"/>
    <col min="1282" max="1282" width="20.42578125" style="6" customWidth="1"/>
    <col min="1283" max="1283" width="21.7109375" style="6" customWidth="1"/>
    <col min="1284" max="1284" width="22.7109375" style="6" customWidth="1"/>
    <col min="1285" max="1285" width="23.7109375" style="6" customWidth="1"/>
    <col min="1286" max="1536" width="11.42578125" style="6"/>
    <col min="1537" max="1537" width="49.5703125" style="6" bestFit="1" customWidth="1"/>
    <col min="1538" max="1538" width="20.42578125" style="6" customWidth="1"/>
    <col min="1539" max="1539" width="21.7109375" style="6" customWidth="1"/>
    <col min="1540" max="1540" width="22.7109375" style="6" customWidth="1"/>
    <col min="1541" max="1541" width="23.7109375" style="6" customWidth="1"/>
    <col min="1542" max="1792" width="11.42578125" style="6"/>
    <col min="1793" max="1793" width="49.5703125" style="6" bestFit="1" customWidth="1"/>
    <col min="1794" max="1794" width="20.42578125" style="6" customWidth="1"/>
    <col min="1795" max="1795" width="21.7109375" style="6" customWidth="1"/>
    <col min="1796" max="1796" width="22.7109375" style="6" customWidth="1"/>
    <col min="1797" max="1797" width="23.7109375" style="6" customWidth="1"/>
    <col min="1798" max="2048" width="11.42578125" style="6"/>
    <col min="2049" max="2049" width="49.5703125" style="6" bestFit="1" customWidth="1"/>
    <col min="2050" max="2050" width="20.42578125" style="6" customWidth="1"/>
    <col min="2051" max="2051" width="21.7109375" style="6" customWidth="1"/>
    <col min="2052" max="2052" width="22.7109375" style="6" customWidth="1"/>
    <col min="2053" max="2053" width="23.7109375" style="6" customWidth="1"/>
    <col min="2054" max="2304" width="11.42578125" style="6"/>
    <col min="2305" max="2305" width="49.5703125" style="6" bestFit="1" customWidth="1"/>
    <col min="2306" max="2306" width="20.42578125" style="6" customWidth="1"/>
    <col min="2307" max="2307" width="21.7109375" style="6" customWidth="1"/>
    <col min="2308" max="2308" width="22.7109375" style="6" customWidth="1"/>
    <col min="2309" max="2309" width="23.7109375" style="6" customWidth="1"/>
    <col min="2310" max="2560" width="11.42578125" style="6"/>
    <col min="2561" max="2561" width="49.5703125" style="6" bestFit="1" customWidth="1"/>
    <col min="2562" max="2562" width="20.42578125" style="6" customWidth="1"/>
    <col min="2563" max="2563" width="21.7109375" style="6" customWidth="1"/>
    <col min="2564" max="2564" width="22.7109375" style="6" customWidth="1"/>
    <col min="2565" max="2565" width="23.7109375" style="6" customWidth="1"/>
    <col min="2566" max="2816" width="11.42578125" style="6"/>
    <col min="2817" max="2817" width="49.5703125" style="6" bestFit="1" customWidth="1"/>
    <col min="2818" max="2818" width="20.42578125" style="6" customWidth="1"/>
    <col min="2819" max="2819" width="21.7109375" style="6" customWidth="1"/>
    <col min="2820" max="2820" width="22.7109375" style="6" customWidth="1"/>
    <col min="2821" max="2821" width="23.7109375" style="6" customWidth="1"/>
    <col min="2822" max="3072" width="11.42578125" style="6"/>
    <col min="3073" max="3073" width="49.5703125" style="6" bestFit="1" customWidth="1"/>
    <col min="3074" max="3074" width="20.42578125" style="6" customWidth="1"/>
    <col min="3075" max="3075" width="21.7109375" style="6" customWidth="1"/>
    <col min="3076" max="3076" width="22.7109375" style="6" customWidth="1"/>
    <col min="3077" max="3077" width="23.7109375" style="6" customWidth="1"/>
    <col min="3078" max="3328" width="11.42578125" style="6"/>
    <col min="3329" max="3329" width="49.5703125" style="6" bestFit="1" customWidth="1"/>
    <col min="3330" max="3330" width="20.42578125" style="6" customWidth="1"/>
    <col min="3331" max="3331" width="21.7109375" style="6" customWidth="1"/>
    <col min="3332" max="3332" width="22.7109375" style="6" customWidth="1"/>
    <col min="3333" max="3333" width="23.7109375" style="6" customWidth="1"/>
    <col min="3334" max="3584" width="11.42578125" style="6"/>
    <col min="3585" max="3585" width="49.5703125" style="6" bestFit="1" customWidth="1"/>
    <col min="3586" max="3586" width="20.42578125" style="6" customWidth="1"/>
    <col min="3587" max="3587" width="21.7109375" style="6" customWidth="1"/>
    <col min="3588" max="3588" width="22.7109375" style="6" customWidth="1"/>
    <col min="3589" max="3589" width="23.7109375" style="6" customWidth="1"/>
    <col min="3590" max="3840" width="11.42578125" style="6"/>
    <col min="3841" max="3841" width="49.5703125" style="6" bestFit="1" customWidth="1"/>
    <col min="3842" max="3842" width="20.42578125" style="6" customWidth="1"/>
    <col min="3843" max="3843" width="21.7109375" style="6" customWidth="1"/>
    <col min="3844" max="3844" width="22.7109375" style="6" customWidth="1"/>
    <col min="3845" max="3845" width="23.7109375" style="6" customWidth="1"/>
    <col min="3846" max="4096" width="11.42578125" style="6"/>
    <col min="4097" max="4097" width="49.5703125" style="6" bestFit="1" customWidth="1"/>
    <col min="4098" max="4098" width="20.42578125" style="6" customWidth="1"/>
    <col min="4099" max="4099" width="21.7109375" style="6" customWidth="1"/>
    <col min="4100" max="4100" width="22.7109375" style="6" customWidth="1"/>
    <col min="4101" max="4101" width="23.7109375" style="6" customWidth="1"/>
    <col min="4102" max="4352" width="11.42578125" style="6"/>
    <col min="4353" max="4353" width="49.5703125" style="6" bestFit="1" customWidth="1"/>
    <col min="4354" max="4354" width="20.42578125" style="6" customWidth="1"/>
    <col min="4355" max="4355" width="21.7109375" style="6" customWidth="1"/>
    <col min="4356" max="4356" width="22.7109375" style="6" customWidth="1"/>
    <col min="4357" max="4357" width="23.7109375" style="6" customWidth="1"/>
    <col min="4358" max="4608" width="11.42578125" style="6"/>
    <col min="4609" max="4609" width="49.5703125" style="6" bestFit="1" customWidth="1"/>
    <col min="4610" max="4610" width="20.42578125" style="6" customWidth="1"/>
    <col min="4611" max="4611" width="21.7109375" style="6" customWidth="1"/>
    <col min="4612" max="4612" width="22.7109375" style="6" customWidth="1"/>
    <col min="4613" max="4613" width="23.7109375" style="6" customWidth="1"/>
    <col min="4614" max="4864" width="11.42578125" style="6"/>
    <col min="4865" max="4865" width="49.5703125" style="6" bestFit="1" customWidth="1"/>
    <col min="4866" max="4866" width="20.42578125" style="6" customWidth="1"/>
    <col min="4867" max="4867" width="21.7109375" style="6" customWidth="1"/>
    <col min="4868" max="4868" width="22.7109375" style="6" customWidth="1"/>
    <col min="4869" max="4869" width="23.7109375" style="6" customWidth="1"/>
    <col min="4870" max="5120" width="11.42578125" style="6"/>
    <col min="5121" max="5121" width="49.5703125" style="6" bestFit="1" customWidth="1"/>
    <col min="5122" max="5122" width="20.42578125" style="6" customWidth="1"/>
    <col min="5123" max="5123" width="21.7109375" style="6" customWidth="1"/>
    <col min="5124" max="5124" width="22.7109375" style="6" customWidth="1"/>
    <col min="5125" max="5125" width="23.7109375" style="6" customWidth="1"/>
    <col min="5126" max="5376" width="11.42578125" style="6"/>
    <col min="5377" max="5377" width="49.5703125" style="6" bestFit="1" customWidth="1"/>
    <col min="5378" max="5378" width="20.42578125" style="6" customWidth="1"/>
    <col min="5379" max="5379" width="21.7109375" style="6" customWidth="1"/>
    <col min="5380" max="5380" width="22.7109375" style="6" customWidth="1"/>
    <col min="5381" max="5381" width="23.7109375" style="6" customWidth="1"/>
    <col min="5382" max="5632" width="11.42578125" style="6"/>
    <col min="5633" max="5633" width="49.5703125" style="6" bestFit="1" customWidth="1"/>
    <col min="5634" max="5634" width="20.42578125" style="6" customWidth="1"/>
    <col min="5635" max="5635" width="21.7109375" style="6" customWidth="1"/>
    <col min="5636" max="5636" width="22.7109375" style="6" customWidth="1"/>
    <col min="5637" max="5637" width="23.7109375" style="6" customWidth="1"/>
    <col min="5638" max="5888" width="11.42578125" style="6"/>
    <col min="5889" max="5889" width="49.5703125" style="6" bestFit="1" customWidth="1"/>
    <col min="5890" max="5890" width="20.42578125" style="6" customWidth="1"/>
    <col min="5891" max="5891" width="21.7109375" style="6" customWidth="1"/>
    <col min="5892" max="5892" width="22.7109375" style="6" customWidth="1"/>
    <col min="5893" max="5893" width="23.7109375" style="6" customWidth="1"/>
    <col min="5894" max="6144" width="11.42578125" style="6"/>
    <col min="6145" max="6145" width="49.5703125" style="6" bestFit="1" customWidth="1"/>
    <col min="6146" max="6146" width="20.42578125" style="6" customWidth="1"/>
    <col min="6147" max="6147" width="21.7109375" style="6" customWidth="1"/>
    <col min="6148" max="6148" width="22.7109375" style="6" customWidth="1"/>
    <col min="6149" max="6149" width="23.7109375" style="6" customWidth="1"/>
    <col min="6150" max="6400" width="11.42578125" style="6"/>
    <col min="6401" max="6401" width="49.5703125" style="6" bestFit="1" customWidth="1"/>
    <col min="6402" max="6402" width="20.42578125" style="6" customWidth="1"/>
    <col min="6403" max="6403" width="21.7109375" style="6" customWidth="1"/>
    <col min="6404" max="6404" width="22.7109375" style="6" customWidth="1"/>
    <col min="6405" max="6405" width="23.7109375" style="6" customWidth="1"/>
    <col min="6406" max="6656" width="11.42578125" style="6"/>
    <col min="6657" max="6657" width="49.5703125" style="6" bestFit="1" customWidth="1"/>
    <col min="6658" max="6658" width="20.42578125" style="6" customWidth="1"/>
    <col min="6659" max="6659" width="21.7109375" style="6" customWidth="1"/>
    <col min="6660" max="6660" width="22.7109375" style="6" customWidth="1"/>
    <col min="6661" max="6661" width="23.7109375" style="6" customWidth="1"/>
    <col min="6662" max="6912" width="11.42578125" style="6"/>
    <col min="6913" max="6913" width="49.5703125" style="6" bestFit="1" customWidth="1"/>
    <col min="6914" max="6914" width="20.42578125" style="6" customWidth="1"/>
    <col min="6915" max="6915" width="21.7109375" style="6" customWidth="1"/>
    <col min="6916" max="6916" width="22.7109375" style="6" customWidth="1"/>
    <col min="6917" max="6917" width="23.7109375" style="6" customWidth="1"/>
    <col min="6918" max="7168" width="11.42578125" style="6"/>
    <col min="7169" max="7169" width="49.5703125" style="6" bestFit="1" customWidth="1"/>
    <col min="7170" max="7170" width="20.42578125" style="6" customWidth="1"/>
    <col min="7171" max="7171" width="21.7109375" style="6" customWidth="1"/>
    <col min="7172" max="7172" width="22.7109375" style="6" customWidth="1"/>
    <col min="7173" max="7173" width="23.7109375" style="6" customWidth="1"/>
    <col min="7174" max="7424" width="11.42578125" style="6"/>
    <col min="7425" max="7425" width="49.5703125" style="6" bestFit="1" customWidth="1"/>
    <col min="7426" max="7426" width="20.42578125" style="6" customWidth="1"/>
    <col min="7427" max="7427" width="21.7109375" style="6" customWidth="1"/>
    <col min="7428" max="7428" width="22.7109375" style="6" customWidth="1"/>
    <col min="7429" max="7429" width="23.7109375" style="6" customWidth="1"/>
    <col min="7430" max="7680" width="11.42578125" style="6"/>
    <col min="7681" max="7681" width="49.5703125" style="6" bestFit="1" customWidth="1"/>
    <col min="7682" max="7682" width="20.42578125" style="6" customWidth="1"/>
    <col min="7683" max="7683" width="21.7109375" style="6" customWidth="1"/>
    <col min="7684" max="7684" width="22.7109375" style="6" customWidth="1"/>
    <col min="7685" max="7685" width="23.7109375" style="6" customWidth="1"/>
    <col min="7686" max="7936" width="11.42578125" style="6"/>
    <col min="7937" max="7937" width="49.5703125" style="6" bestFit="1" customWidth="1"/>
    <col min="7938" max="7938" width="20.42578125" style="6" customWidth="1"/>
    <col min="7939" max="7939" width="21.7109375" style="6" customWidth="1"/>
    <col min="7940" max="7940" width="22.7109375" style="6" customWidth="1"/>
    <col min="7941" max="7941" width="23.7109375" style="6" customWidth="1"/>
    <col min="7942" max="8192" width="11.42578125" style="6"/>
    <col min="8193" max="8193" width="49.5703125" style="6" bestFit="1" customWidth="1"/>
    <col min="8194" max="8194" width="20.42578125" style="6" customWidth="1"/>
    <col min="8195" max="8195" width="21.7109375" style="6" customWidth="1"/>
    <col min="8196" max="8196" width="22.7109375" style="6" customWidth="1"/>
    <col min="8197" max="8197" width="23.7109375" style="6" customWidth="1"/>
    <col min="8198" max="8448" width="11.42578125" style="6"/>
    <col min="8449" max="8449" width="49.5703125" style="6" bestFit="1" customWidth="1"/>
    <col min="8450" max="8450" width="20.42578125" style="6" customWidth="1"/>
    <col min="8451" max="8451" width="21.7109375" style="6" customWidth="1"/>
    <col min="8452" max="8452" width="22.7109375" style="6" customWidth="1"/>
    <col min="8453" max="8453" width="23.7109375" style="6" customWidth="1"/>
    <col min="8454" max="8704" width="11.42578125" style="6"/>
    <col min="8705" max="8705" width="49.5703125" style="6" bestFit="1" customWidth="1"/>
    <col min="8706" max="8706" width="20.42578125" style="6" customWidth="1"/>
    <col min="8707" max="8707" width="21.7109375" style="6" customWidth="1"/>
    <col min="8708" max="8708" width="22.7109375" style="6" customWidth="1"/>
    <col min="8709" max="8709" width="23.7109375" style="6" customWidth="1"/>
    <col min="8710" max="8960" width="11.42578125" style="6"/>
    <col min="8961" max="8961" width="49.5703125" style="6" bestFit="1" customWidth="1"/>
    <col min="8962" max="8962" width="20.42578125" style="6" customWidth="1"/>
    <col min="8963" max="8963" width="21.7109375" style="6" customWidth="1"/>
    <col min="8964" max="8964" width="22.7109375" style="6" customWidth="1"/>
    <col min="8965" max="8965" width="23.7109375" style="6" customWidth="1"/>
    <col min="8966" max="9216" width="11.42578125" style="6"/>
    <col min="9217" max="9217" width="49.5703125" style="6" bestFit="1" customWidth="1"/>
    <col min="9218" max="9218" width="20.42578125" style="6" customWidth="1"/>
    <col min="9219" max="9219" width="21.7109375" style="6" customWidth="1"/>
    <col min="9220" max="9220" width="22.7109375" style="6" customWidth="1"/>
    <col min="9221" max="9221" width="23.7109375" style="6" customWidth="1"/>
    <col min="9222" max="9472" width="11.42578125" style="6"/>
    <col min="9473" max="9473" width="49.5703125" style="6" bestFit="1" customWidth="1"/>
    <col min="9474" max="9474" width="20.42578125" style="6" customWidth="1"/>
    <col min="9475" max="9475" width="21.7109375" style="6" customWidth="1"/>
    <col min="9476" max="9476" width="22.7109375" style="6" customWidth="1"/>
    <col min="9477" max="9477" width="23.7109375" style="6" customWidth="1"/>
    <col min="9478" max="9728" width="11.42578125" style="6"/>
    <col min="9729" max="9729" width="49.5703125" style="6" bestFit="1" customWidth="1"/>
    <col min="9730" max="9730" width="20.42578125" style="6" customWidth="1"/>
    <col min="9731" max="9731" width="21.7109375" style="6" customWidth="1"/>
    <col min="9732" max="9732" width="22.7109375" style="6" customWidth="1"/>
    <col min="9733" max="9733" width="23.7109375" style="6" customWidth="1"/>
    <col min="9734" max="9984" width="11.42578125" style="6"/>
    <col min="9985" max="9985" width="49.5703125" style="6" bestFit="1" customWidth="1"/>
    <col min="9986" max="9986" width="20.42578125" style="6" customWidth="1"/>
    <col min="9987" max="9987" width="21.7109375" style="6" customWidth="1"/>
    <col min="9988" max="9988" width="22.7109375" style="6" customWidth="1"/>
    <col min="9989" max="9989" width="23.7109375" style="6" customWidth="1"/>
    <col min="9990" max="10240" width="11.42578125" style="6"/>
    <col min="10241" max="10241" width="49.5703125" style="6" bestFit="1" customWidth="1"/>
    <col min="10242" max="10242" width="20.42578125" style="6" customWidth="1"/>
    <col min="10243" max="10243" width="21.7109375" style="6" customWidth="1"/>
    <col min="10244" max="10244" width="22.7109375" style="6" customWidth="1"/>
    <col min="10245" max="10245" width="23.7109375" style="6" customWidth="1"/>
    <col min="10246" max="10496" width="11.42578125" style="6"/>
    <col min="10497" max="10497" width="49.5703125" style="6" bestFit="1" customWidth="1"/>
    <col min="10498" max="10498" width="20.42578125" style="6" customWidth="1"/>
    <col min="10499" max="10499" width="21.7109375" style="6" customWidth="1"/>
    <col min="10500" max="10500" width="22.7109375" style="6" customWidth="1"/>
    <col min="10501" max="10501" width="23.7109375" style="6" customWidth="1"/>
    <col min="10502" max="10752" width="11.42578125" style="6"/>
    <col min="10753" max="10753" width="49.5703125" style="6" bestFit="1" customWidth="1"/>
    <col min="10754" max="10754" width="20.42578125" style="6" customWidth="1"/>
    <col min="10755" max="10755" width="21.7109375" style="6" customWidth="1"/>
    <col min="10756" max="10756" width="22.7109375" style="6" customWidth="1"/>
    <col min="10757" max="10757" width="23.7109375" style="6" customWidth="1"/>
    <col min="10758" max="11008" width="11.42578125" style="6"/>
    <col min="11009" max="11009" width="49.5703125" style="6" bestFit="1" customWidth="1"/>
    <col min="11010" max="11010" width="20.42578125" style="6" customWidth="1"/>
    <col min="11011" max="11011" width="21.7109375" style="6" customWidth="1"/>
    <col min="11012" max="11012" width="22.7109375" style="6" customWidth="1"/>
    <col min="11013" max="11013" width="23.7109375" style="6" customWidth="1"/>
    <col min="11014" max="11264" width="11.42578125" style="6"/>
    <col min="11265" max="11265" width="49.5703125" style="6" bestFit="1" customWidth="1"/>
    <col min="11266" max="11266" width="20.42578125" style="6" customWidth="1"/>
    <col min="11267" max="11267" width="21.7109375" style="6" customWidth="1"/>
    <col min="11268" max="11268" width="22.7109375" style="6" customWidth="1"/>
    <col min="11269" max="11269" width="23.7109375" style="6" customWidth="1"/>
    <col min="11270" max="11520" width="11.42578125" style="6"/>
    <col min="11521" max="11521" width="49.5703125" style="6" bestFit="1" customWidth="1"/>
    <col min="11522" max="11522" width="20.42578125" style="6" customWidth="1"/>
    <col min="11523" max="11523" width="21.7109375" style="6" customWidth="1"/>
    <col min="11524" max="11524" width="22.7109375" style="6" customWidth="1"/>
    <col min="11525" max="11525" width="23.7109375" style="6" customWidth="1"/>
    <col min="11526" max="11776" width="11.42578125" style="6"/>
    <col min="11777" max="11777" width="49.5703125" style="6" bestFit="1" customWidth="1"/>
    <col min="11778" max="11778" width="20.42578125" style="6" customWidth="1"/>
    <col min="11779" max="11779" width="21.7109375" style="6" customWidth="1"/>
    <col min="11780" max="11780" width="22.7109375" style="6" customWidth="1"/>
    <col min="11781" max="11781" width="23.7109375" style="6" customWidth="1"/>
    <col min="11782" max="12032" width="11.42578125" style="6"/>
    <col min="12033" max="12033" width="49.5703125" style="6" bestFit="1" customWidth="1"/>
    <col min="12034" max="12034" width="20.42578125" style="6" customWidth="1"/>
    <col min="12035" max="12035" width="21.7109375" style="6" customWidth="1"/>
    <col min="12036" max="12036" width="22.7109375" style="6" customWidth="1"/>
    <col min="12037" max="12037" width="23.7109375" style="6" customWidth="1"/>
    <col min="12038" max="12288" width="11.42578125" style="6"/>
    <col min="12289" max="12289" width="49.5703125" style="6" bestFit="1" customWidth="1"/>
    <col min="12290" max="12290" width="20.42578125" style="6" customWidth="1"/>
    <col min="12291" max="12291" width="21.7109375" style="6" customWidth="1"/>
    <col min="12292" max="12292" width="22.7109375" style="6" customWidth="1"/>
    <col min="12293" max="12293" width="23.7109375" style="6" customWidth="1"/>
    <col min="12294" max="12544" width="11.42578125" style="6"/>
    <col min="12545" max="12545" width="49.5703125" style="6" bestFit="1" customWidth="1"/>
    <col min="12546" max="12546" width="20.42578125" style="6" customWidth="1"/>
    <col min="12547" max="12547" width="21.7109375" style="6" customWidth="1"/>
    <col min="12548" max="12548" width="22.7109375" style="6" customWidth="1"/>
    <col min="12549" max="12549" width="23.7109375" style="6" customWidth="1"/>
    <col min="12550" max="12800" width="11.42578125" style="6"/>
    <col min="12801" max="12801" width="49.5703125" style="6" bestFit="1" customWidth="1"/>
    <col min="12802" max="12802" width="20.42578125" style="6" customWidth="1"/>
    <col min="12803" max="12803" width="21.7109375" style="6" customWidth="1"/>
    <col min="12804" max="12804" width="22.7109375" style="6" customWidth="1"/>
    <col min="12805" max="12805" width="23.7109375" style="6" customWidth="1"/>
    <col min="12806" max="13056" width="11.42578125" style="6"/>
    <col min="13057" max="13057" width="49.5703125" style="6" bestFit="1" customWidth="1"/>
    <col min="13058" max="13058" width="20.42578125" style="6" customWidth="1"/>
    <col min="13059" max="13059" width="21.7109375" style="6" customWidth="1"/>
    <col min="13060" max="13060" width="22.7109375" style="6" customWidth="1"/>
    <col min="13061" max="13061" width="23.7109375" style="6" customWidth="1"/>
    <col min="13062" max="13312" width="11.42578125" style="6"/>
    <col min="13313" max="13313" width="49.5703125" style="6" bestFit="1" customWidth="1"/>
    <col min="13314" max="13314" width="20.42578125" style="6" customWidth="1"/>
    <col min="13315" max="13315" width="21.7109375" style="6" customWidth="1"/>
    <col min="13316" max="13316" width="22.7109375" style="6" customWidth="1"/>
    <col min="13317" max="13317" width="23.7109375" style="6" customWidth="1"/>
    <col min="13318" max="13568" width="11.42578125" style="6"/>
    <col min="13569" max="13569" width="49.5703125" style="6" bestFit="1" customWidth="1"/>
    <col min="13570" max="13570" width="20.42578125" style="6" customWidth="1"/>
    <col min="13571" max="13571" width="21.7109375" style="6" customWidth="1"/>
    <col min="13572" max="13572" width="22.7109375" style="6" customWidth="1"/>
    <col min="13573" max="13573" width="23.7109375" style="6" customWidth="1"/>
    <col min="13574" max="13824" width="11.42578125" style="6"/>
    <col min="13825" max="13825" width="49.5703125" style="6" bestFit="1" customWidth="1"/>
    <col min="13826" max="13826" width="20.42578125" style="6" customWidth="1"/>
    <col min="13827" max="13827" width="21.7109375" style="6" customWidth="1"/>
    <col min="13828" max="13828" width="22.7109375" style="6" customWidth="1"/>
    <col min="13829" max="13829" width="23.7109375" style="6" customWidth="1"/>
    <col min="13830" max="14080" width="11.42578125" style="6"/>
    <col min="14081" max="14081" width="49.5703125" style="6" bestFit="1" customWidth="1"/>
    <col min="14082" max="14082" width="20.42578125" style="6" customWidth="1"/>
    <col min="14083" max="14083" width="21.7109375" style="6" customWidth="1"/>
    <col min="14084" max="14084" width="22.7109375" style="6" customWidth="1"/>
    <col min="14085" max="14085" width="23.7109375" style="6" customWidth="1"/>
    <col min="14086" max="14336" width="11.42578125" style="6"/>
    <col min="14337" max="14337" width="49.5703125" style="6" bestFit="1" customWidth="1"/>
    <col min="14338" max="14338" width="20.42578125" style="6" customWidth="1"/>
    <col min="14339" max="14339" width="21.7109375" style="6" customWidth="1"/>
    <col min="14340" max="14340" width="22.7109375" style="6" customWidth="1"/>
    <col min="14341" max="14341" width="23.7109375" style="6" customWidth="1"/>
    <col min="14342" max="14592" width="11.42578125" style="6"/>
    <col min="14593" max="14593" width="49.5703125" style="6" bestFit="1" customWidth="1"/>
    <col min="14594" max="14594" width="20.42578125" style="6" customWidth="1"/>
    <col min="14595" max="14595" width="21.7109375" style="6" customWidth="1"/>
    <col min="14596" max="14596" width="22.7109375" style="6" customWidth="1"/>
    <col min="14597" max="14597" width="23.7109375" style="6" customWidth="1"/>
    <col min="14598" max="14848" width="11.42578125" style="6"/>
    <col min="14849" max="14849" width="49.5703125" style="6" bestFit="1" customWidth="1"/>
    <col min="14850" max="14850" width="20.42578125" style="6" customWidth="1"/>
    <col min="14851" max="14851" width="21.7109375" style="6" customWidth="1"/>
    <col min="14852" max="14852" width="22.7109375" style="6" customWidth="1"/>
    <col min="14853" max="14853" width="23.7109375" style="6" customWidth="1"/>
    <col min="14854" max="15104" width="11.42578125" style="6"/>
    <col min="15105" max="15105" width="49.5703125" style="6" bestFit="1" customWidth="1"/>
    <col min="15106" max="15106" width="20.42578125" style="6" customWidth="1"/>
    <col min="15107" max="15107" width="21.7109375" style="6" customWidth="1"/>
    <col min="15108" max="15108" width="22.7109375" style="6" customWidth="1"/>
    <col min="15109" max="15109" width="23.7109375" style="6" customWidth="1"/>
    <col min="15110" max="15360" width="11.42578125" style="6"/>
    <col min="15361" max="15361" width="49.5703125" style="6" bestFit="1" customWidth="1"/>
    <col min="15362" max="15362" width="20.42578125" style="6" customWidth="1"/>
    <col min="15363" max="15363" width="21.7109375" style="6" customWidth="1"/>
    <col min="15364" max="15364" width="22.7109375" style="6" customWidth="1"/>
    <col min="15365" max="15365" width="23.7109375" style="6" customWidth="1"/>
    <col min="15366" max="15616" width="11.42578125" style="6"/>
    <col min="15617" max="15617" width="49.5703125" style="6" bestFit="1" customWidth="1"/>
    <col min="15618" max="15618" width="20.42578125" style="6" customWidth="1"/>
    <col min="15619" max="15619" width="21.7109375" style="6" customWidth="1"/>
    <col min="15620" max="15620" width="22.7109375" style="6" customWidth="1"/>
    <col min="15621" max="15621" width="23.7109375" style="6" customWidth="1"/>
    <col min="15622" max="15872" width="11.42578125" style="6"/>
    <col min="15873" max="15873" width="49.5703125" style="6" bestFit="1" customWidth="1"/>
    <col min="15874" max="15874" width="20.42578125" style="6" customWidth="1"/>
    <col min="15875" max="15875" width="21.7109375" style="6" customWidth="1"/>
    <col min="15876" max="15876" width="22.7109375" style="6" customWidth="1"/>
    <col min="15877" max="15877" width="23.7109375" style="6" customWidth="1"/>
    <col min="15878" max="16128" width="11.42578125" style="6"/>
    <col min="16129" max="16129" width="49.5703125" style="6" bestFit="1" customWidth="1"/>
    <col min="16130" max="16130" width="20.42578125" style="6" customWidth="1"/>
    <col min="16131" max="16131" width="21.7109375" style="6" customWidth="1"/>
    <col min="16132" max="16132" width="22.7109375" style="6" customWidth="1"/>
    <col min="16133" max="16133" width="23.7109375" style="6" customWidth="1"/>
    <col min="16134" max="16384" width="11.42578125" style="6"/>
  </cols>
  <sheetData>
    <row r="1" spans="1:6" ht="39.75" customHeight="1">
      <c r="B1" s="7"/>
      <c r="C1" s="7"/>
      <c r="D1" s="7"/>
      <c r="E1" s="7"/>
    </row>
    <row r="2" spans="1:6" ht="39.75" customHeight="1">
      <c r="B2" s="7"/>
      <c r="C2" s="7"/>
      <c r="D2" s="7"/>
      <c r="E2" s="7"/>
    </row>
    <row r="3" spans="1:6" ht="15">
      <c r="A3" s="1" t="s">
        <v>48</v>
      </c>
      <c r="B3" s="9"/>
      <c r="C3" s="10"/>
      <c r="D3" s="10"/>
      <c r="E3" s="9"/>
      <c r="F3" s="5"/>
    </row>
    <row r="4" spans="1:6">
      <c r="A4" s="11"/>
      <c r="B4" s="9"/>
      <c r="C4" s="10"/>
      <c r="D4" s="5"/>
      <c r="E4" s="12"/>
      <c r="F4" s="5"/>
    </row>
    <row r="5" spans="1:6" ht="38.25">
      <c r="A5" s="13" t="s">
        <v>1</v>
      </c>
      <c r="B5" s="14" t="s">
        <v>46</v>
      </c>
      <c r="C5" s="2" t="s">
        <v>47</v>
      </c>
      <c r="D5" s="3" t="s">
        <v>2</v>
      </c>
      <c r="E5" s="3" t="s">
        <v>3</v>
      </c>
      <c r="F5" s="5"/>
    </row>
    <row r="6" spans="1:6">
      <c r="A6" s="15" t="s">
        <v>4</v>
      </c>
      <c r="B6" s="37"/>
      <c r="C6" s="38"/>
      <c r="D6" s="16"/>
      <c r="E6" s="17"/>
      <c r="F6" s="5"/>
    </row>
    <row r="7" spans="1:6">
      <c r="A7" s="18" t="s">
        <v>5</v>
      </c>
      <c r="B7" s="39">
        <v>568626</v>
      </c>
      <c r="C7" s="39">
        <v>15.14</v>
      </c>
      <c r="D7" s="39">
        <v>0.18437301631175218</v>
      </c>
      <c r="E7" s="39">
        <v>9.2869509758470178E-2</v>
      </c>
      <c r="F7" s="5"/>
    </row>
    <row r="8" spans="1:6">
      <c r="A8" s="18" t="s">
        <v>6</v>
      </c>
      <c r="B8" s="39">
        <v>930692.3</v>
      </c>
      <c r="C8" s="39">
        <v>228.928</v>
      </c>
      <c r="D8" s="39">
        <v>0.30177048993384437</v>
      </c>
      <c r="E8" s="39">
        <v>0.15200314026615572</v>
      </c>
      <c r="F8" s="5"/>
    </row>
    <row r="9" spans="1:6">
      <c r="A9" s="18" t="s">
        <v>7</v>
      </c>
      <c r="B9" s="39">
        <v>5834226.1600000001</v>
      </c>
      <c r="C9" s="39">
        <v>17483.178869999996</v>
      </c>
      <c r="D9" s="39">
        <v>1.8917071589482919</v>
      </c>
      <c r="E9" s="39">
        <v>0.95286132413790781</v>
      </c>
      <c r="F9" s="5"/>
    </row>
    <row r="10" spans="1:6">
      <c r="A10" s="18" t="s">
        <v>8</v>
      </c>
      <c r="B10" s="39">
        <v>697171.1399999999</v>
      </c>
      <c r="C10" s="39">
        <v>6989.7837200000022</v>
      </c>
      <c r="D10" s="39">
        <v>0.22605288180157579</v>
      </c>
      <c r="E10" s="39">
        <v>0.11386384370316124</v>
      </c>
      <c r="F10" s="5"/>
    </row>
    <row r="11" spans="1:6">
      <c r="A11" s="18" t="s">
        <v>9</v>
      </c>
      <c r="B11" s="39">
        <v>1450049.0899999999</v>
      </c>
      <c r="C11" s="39">
        <v>3530.6746500000004</v>
      </c>
      <c r="D11" s="39">
        <v>0.4701683083844414</v>
      </c>
      <c r="E11" s="39">
        <v>0.23682587168721761</v>
      </c>
      <c r="F11" s="5"/>
    </row>
    <row r="12" spans="1:6">
      <c r="A12" s="18" t="s">
        <v>10</v>
      </c>
      <c r="B12" s="39">
        <v>220040.99</v>
      </c>
      <c r="C12" s="39">
        <v>213.577</v>
      </c>
      <c r="D12" s="39">
        <v>7.1346756987060209E-2</v>
      </c>
      <c r="E12" s="39">
        <v>3.5937679367578051E-2</v>
      </c>
      <c r="F12" s="5"/>
    </row>
    <row r="13" spans="1:6">
      <c r="A13" s="18" t="s">
        <v>11</v>
      </c>
      <c r="B13" s="39">
        <v>111914194.45000002</v>
      </c>
      <c r="C13" s="39">
        <v>515465.7808400002</v>
      </c>
      <c r="D13" s="39">
        <v>36.287397338226633</v>
      </c>
      <c r="E13" s="39">
        <v>18.278123711517949</v>
      </c>
      <c r="F13" s="5"/>
    </row>
    <row r="14" spans="1:6">
      <c r="A14" s="18" t="s">
        <v>12</v>
      </c>
      <c r="B14" s="39">
        <v>4776515.6399999978</v>
      </c>
      <c r="C14" s="39">
        <v>2043.6916500000002</v>
      </c>
      <c r="D14" s="39">
        <v>1.5487518966896678</v>
      </c>
      <c r="E14" s="39">
        <v>0.78011323056009618</v>
      </c>
      <c r="F14" s="5"/>
    </row>
    <row r="15" spans="1:6">
      <c r="A15" s="18" t="s">
        <v>13</v>
      </c>
      <c r="B15" s="39">
        <v>4847746.7300000014</v>
      </c>
      <c r="C15" s="39">
        <v>10073.137310000009</v>
      </c>
      <c r="D15" s="39">
        <v>1.5718480810331108</v>
      </c>
      <c r="E15" s="39">
        <v>0.79174688151496231</v>
      </c>
      <c r="F15" s="5"/>
    </row>
    <row r="16" spans="1:6">
      <c r="A16" s="18" t="s">
        <v>14</v>
      </c>
      <c r="B16" s="39">
        <v>1448022.8</v>
      </c>
      <c r="C16" s="39">
        <v>1425.24</v>
      </c>
      <c r="D16" s="39">
        <v>0.4695112979782653</v>
      </c>
      <c r="E16" s="39">
        <v>0.23649493261842991</v>
      </c>
      <c r="F16" s="5"/>
    </row>
    <row r="17" spans="1:6">
      <c r="A17" s="18" t="s">
        <v>15</v>
      </c>
      <c r="B17" s="39">
        <v>5080260.3400000017</v>
      </c>
      <c r="C17" s="39">
        <v>12306.543609999999</v>
      </c>
      <c r="D17" s="39">
        <v>1.6472389981020357</v>
      </c>
      <c r="E17" s="39">
        <v>0.82972162233383495</v>
      </c>
      <c r="F17" s="5"/>
    </row>
    <row r="18" spans="1:6">
      <c r="A18" s="18" t="s">
        <v>16</v>
      </c>
      <c r="B18" s="39">
        <v>7507573.379999999</v>
      </c>
      <c r="C18" s="39">
        <v>34349.397940000003</v>
      </c>
      <c r="D18" s="39">
        <v>2.4342783292575723</v>
      </c>
      <c r="E18" s="39">
        <v>1.2261568399551566</v>
      </c>
      <c r="F18" s="5"/>
    </row>
    <row r="19" spans="1:6">
      <c r="A19" s="18" t="s">
        <v>17</v>
      </c>
      <c r="B19" s="39">
        <v>151916250.30000001</v>
      </c>
      <c r="C19" s="39">
        <v>655734.80338999943</v>
      </c>
      <c r="D19" s="39">
        <v>49.25778507240635</v>
      </c>
      <c r="E19" s="39">
        <v>24.811365800554405</v>
      </c>
      <c r="F19" s="5"/>
    </row>
    <row r="20" spans="1:6">
      <c r="A20" s="18" t="s">
        <v>18</v>
      </c>
      <c r="B20" s="39">
        <v>11219270.9</v>
      </c>
      <c r="C20" s="39">
        <v>181305.31033000004</v>
      </c>
      <c r="D20" s="39">
        <v>3.6377703739394023</v>
      </c>
      <c r="E20" s="39">
        <v>1.8323611448130592</v>
      </c>
      <c r="F20" s="5"/>
    </row>
    <row r="21" spans="1:6">
      <c r="A21" s="19" t="s">
        <v>19</v>
      </c>
      <c r="B21" s="40">
        <v>308410640.22000003</v>
      </c>
      <c r="C21" s="40">
        <v>1441165.1873099997</v>
      </c>
      <c r="D21" s="40">
        <v>100</v>
      </c>
      <c r="E21" s="40">
        <v>50.370445532788388</v>
      </c>
      <c r="F21" s="5"/>
    </row>
    <row r="22" spans="1:6">
      <c r="A22" s="8"/>
      <c r="B22" s="20"/>
      <c r="C22" s="20"/>
      <c r="D22" s="20"/>
      <c r="E22" s="20"/>
      <c r="F22" s="5"/>
    </row>
    <row r="23" spans="1:6">
      <c r="A23" s="15" t="s">
        <v>20</v>
      </c>
      <c r="B23" s="20"/>
      <c r="C23" s="20"/>
      <c r="D23" s="20"/>
      <c r="E23" s="20"/>
      <c r="F23" s="5"/>
    </row>
    <row r="24" spans="1:6">
      <c r="A24" s="18" t="s">
        <v>21</v>
      </c>
      <c r="B24" s="39">
        <v>29407233.959999993</v>
      </c>
      <c r="C24" s="39">
        <v>51391.701680000042</v>
      </c>
      <c r="D24" s="39">
        <v>13.561187453887502</v>
      </c>
      <c r="E24" s="39">
        <v>4.802867616355627</v>
      </c>
      <c r="F24" s="5"/>
    </row>
    <row r="25" spans="1:6">
      <c r="A25" s="18" t="s">
        <v>22</v>
      </c>
      <c r="B25" s="39">
        <v>71992599.710000008</v>
      </c>
      <c r="C25" s="39">
        <v>17266.793740000001</v>
      </c>
      <c r="D25" s="39">
        <v>33.199488985872556</v>
      </c>
      <c r="E25" s="39">
        <v>11.758022744836646</v>
      </c>
      <c r="F25" s="5"/>
    </row>
    <row r="26" spans="1:6">
      <c r="A26" s="18" t="s">
        <v>23</v>
      </c>
      <c r="B26" s="39">
        <v>35328398.509999998</v>
      </c>
      <c r="C26" s="39">
        <v>32052.419920000011</v>
      </c>
      <c r="D26" s="39">
        <v>16.291740844834969</v>
      </c>
      <c r="E26" s="39">
        <v>5.7699279494352496</v>
      </c>
      <c r="F26" s="5"/>
    </row>
    <row r="27" spans="1:6">
      <c r="A27" s="18" t="s">
        <v>24</v>
      </c>
      <c r="B27" s="39">
        <v>6073514.0899999989</v>
      </c>
      <c r="C27" s="39">
        <v>17137.98</v>
      </c>
      <c r="D27" s="39">
        <v>2.8008095963853439</v>
      </c>
      <c r="E27" s="39">
        <v>0.99194246490568672</v>
      </c>
      <c r="F27" s="5"/>
    </row>
    <row r="28" spans="1:6">
      <c r="A28" s="18" t="s">
        <v>25</v>
      </c>
      <c r="B28" s="39">
        <v>1240938.0599999998</v>
      </c>
      <c r="C28" s="39">
        <v>1620.3605400000001</v>
      </c>
      <c r="D28" s="39">
        <v>0.57226033816080457</v>
      </c>
      <c r="E28" s="39">
        <v>0.20267330243926066</v>
      </c>
      <c r="F28" s="5"/>
    </row>
    <row r="29" spans="1:6">
      <c r="A29" s="18" t="s">
        <v>26</v>
      </c>
      <c r="B29" s="39">
        <v>7420481.3199999994</v>
      </c>
      <c r="C29" s="39">
        <v>2000.9418800000001</v>
      </c>
      <c r="D29" s="39">
        <v>3.4219654359695713</v>
      </c>
      <c r="E29" s="39">
        <v>1.2119327332205803</v>
      </c>
      <c r="F29" s="5"/>
    </row>
    <row r="30" spans="1:6">
      <c r="A30" s="18" t="s">
        <v>27</v>
      </c>
      <c r="B30" s="39">
        <v>13484944.119999999</v>
      </c>
      <c r="C30" s="39">
        <v>3984.6736000000005</v>
      </c>
      <c r="D30" s="39">
        <v>6.2186010171940049</v>
      </c>
      <c r="E30" s="39">
        <v>2.2023969173846516</v>
      </c>
      <c r="F30" s="5"/>
    </row>
    <row r="31" spans="1:6">
      <c r="A31" s="18" t="s">
        <v>28</v>
      </c>
      <c r="B31" s="39">
        <v>25018345.389999997</v>
      </c>
      <c r="C31" s="39">
        <v>6455.9188999999997</v>
      </c>
      <c r="D31" s="39">
        <v>11.537245294181089</v>
      </c>
      <c r="E31" s="39">
        <v>4.0860626692015174</v>
      </c>
      <c r="F31" s="5"/>
    </row>
    <row r="32" spans="1:6">
      <c r="A32" s="18" t="s">
        <v>29</v>
      </c>
      <c r="B32" s="39">
        <v>612000.25</v>
      </c>
      <c r="C32" s="39">
        <v>795.73820000000001</v>
      </c>
      <c r="D32" s="39">
        <v>0.28222477922830175</v>
      </c>
      <c r="E32" s="39">
        <v>9.9953507559557925E-2</v>
      </c>
      <c r="F32" s="5"/>
    </row>
    <row r="33" spans="1:6">
      <c r="A33" s="18" t="s">
        <v>14</v>
      </c>
      <c r="B33" s="39">
        <v>146320.4</v>
      </c>
      <c r="C33" s="39">
        <v>50.326000000000001</v>
      </c>
      <c r="D33" s="39">
        <v>6.7475859015738632E-2</v>
      </c>
      <c r="E33" s="39">
        <v>2.3897436655487544E-2</v>
      </c>
      <c r="F33" s="5"/>
    </row>
    <row r="34" spans="1:6">
      <c r="A34" s="18" t="s">
        <v>30</v>
      </c>
      <c r="B34" s="39">
        <v>1784881.72</v>
      </c>
      <c r="C34" s="39">
        <v>4731.4079999999994</v>
      </c>
      <c r="D34" s="39">
        <v>0.82310072483733687</v>
      </c>
      <c r="E34" s="39">
        <v>0.29151162682194454</v>
      </c>
      <c r="F34" s="5"/>
    </row>
    <row r="35" spans="1:6">
      <c r="A35" s="18" t="s">
        <v>31</v>
      </c>
      <c r="B35" s="39">
        <v>2258081.7500000009</v>
      </c>
      <c r="C35" s="39">
        <v>539.76750000000004</v>
      </c>
      <c r="D35" s="39">
        <v>1.0413175866728936</v>
      </c>
      <c r="E35" s="39">
        <v>0.36879591351265772</v>
      </c>
      <c r="F35" s="5"/>
    </row>
    <row r="36" spans="1:6">
      <c r="A36" s="18" t="s">
        <v>32</v>
      </c>
      <c r="B36" s="39">
        <v>22080778.299999993</v>
      </c>
      <c r="C36" s="39">
        <v>38686.790970000016</v>
      </c>
      <c r="D36" s="39">
        <v>10.18258208375989</v>
      </c>
      <c r="E36" s="39">
        <v>3.6062914038515053</v>
      </c>
      <c r="F36" s="5"/>
    </row>
    <row r="37" spans="1:6">
      <c r="A37" s="19" t="s">
        <v>33</v>
      </c>
      <c r="B37" s="40">
        <v>216848517.57999998</v>
      </c>
      <c r="C37" s="40">
        <v>176714.82093000005</v>
      </c>
      <c r="D37" s="40">
        <v>100</v>
      </c>
      <c r="E37" s="40">
        <v>35.41627628618037</v>
      </c>
      <c r="F37" s="5"/>
    </row>
    <row r="38" spans="1:6" ht="15">
      <c r="A38" s="21"/>
      <c r="B38" s="41"/>
      <c r="C38" s="42"/>
      <c r="D38" s="20"/>
      <c r="E38" s="5"/>
      <c r="F38" s="5"/>
    </row>
    <row r="39" spans="1:6">
      <c r="A39" s="15" t="s">
        <v>34</v>
      </c>
      <c r="B39" s="43"/>
      <c r="C39" s="22"/>
      <c r="D39" s="22"/>
      <c r="E39" s="5"/>
      <c r="F39" s="5"/>
    </row>
    <row r="40" spans="1:6">
      <c r="A40" s="18" t="s">
        <v>35</v>
      </c>
      <c r="B40" s="39">
        <v>6040282.79</v>
      </c>
      <c r="C40" s="39">
        <v>307.69919000000004</v>
      </c>
      <c r="D40" s="39">
        <v>6.9407987945784999</v>
      </c>
      <c r="E40" s="39">
        <v>0.98651504065910534</v>
      </c>
      <c r="F40" s="5"/>
    </row>
    <row r="41" spans="1:6">
      <c r="A41" s="18" t="s">
        <v>36</v>
      </c>
      <c r="B41" s="39">
        <v>322230.31</v>
      </c>
      <c r="C41" s="39">
        <v>17.891100000000002</v>
      </c>
      <c r="D41" s="39">
        <v>0.37027003949671972</v>
      </c>
      <c r="E41" s="39">
        <v>5.2627510734683032E-2</v>
      </c>
      <c r="F41" s="5"/>
    </row>
    <row r="42" spans="1:6">
      <c r="A42" s="18" t="s">
        <v>37</v>
      </c>
      <c r="B42" s="39">
        <v>1059441.6100000001</v>
      </c>
      <c r="C42" s="39">
        <v>313.58840999999995</v>
      </c>
      <c r="D42" s="39">
        <v>1.2173885404485021</v>
      </c>
      <c r="E42" s="39">
        <v>0.17303081979794166</v>
      </c>
      <c r="F42" s="5"/>
    </row>
    <row r="43" spans="1:6">
      <c r="A43" s="18" t="s">
        <v>38</v>
      </c>
      <c r="B43" s="39">
        <v>3781005.3400000003</v>
      </c>
      <c r="C43" s="39">
        <v>2986.8676599999999</v>
      </c>
      <c r="D43" s="39">
        <v>4.3446967995627359</v>
      </c>
      <c r="E43" s="39">
        <v>0.61752384224421308</v>
      </c>
      <c r="F43" s="5"/>
    </row>
    <row r="44" spans="1:6">
      <c r="A44" s="18" t="s">
        <v>39</v>
      </c>
      <c r="B44" s="39">
        <v>3267481.0400000005</v>
      </c>
      <c r="C44" s="39">
        <v>1471.5085699999997</v>
      </c>
      <c r="D44" s="39">
        <v>3.7546136914791877</v>
      </c>
      <c r="E44" s="39">
        <v>0.53365368859302309</v>
      </c>
      <c r="F44" s="5"/>
    </row>
    <row r="45" spans="1:6">
      <c r="A45" s="18" t="s">
        <v>40</v>
      </c>
      <c r="B45" s="39">
        <v>378082.71</v>
      </c>
      <c r="C45" s="39">
        <v>1957.5611299999996</v>
      </c>
      <c r="D45" s="39">
        <v>0.43444919866392095</v>
      </c>
      <c r="E45" s="39">
        <v>6.174947316136415E-2</v>
      </c>
      <c r="F45" s="5"/>
    </row>
    <row r="46" spans="1:6">
      <c r="A46" s="18" t="s">
        <v>41</v>
      </c>
      <c r="B46" s="39">
        <v>20623389.520000018</v>
      </c>
      <c r="C46" s="39">
        <v>15202.610589999993</v>
      </c>
      <c r="D46" s="39">
        <v>23.698029065380727</v>
      </c>
      <c r="E46" s="39">
        <v>3.3682667944842009</v>
      </c>
      <c r="F46" s="5"/>
    </row>
    <row r="47" spans="1:6">
      <c r="A47" s="18" t="s">
        <v>42</v>
      </c>
      <c r="B47" s="39">
        <v>44189.130000000005</v>
      </c>
      <c r="C47" s="39">
        <v>5.0206299999999997</v>
      </c>
      <c r="D47" s="39">
        <v>5.077706970031988E-2</v>
      </c>
      <c r="E47" s="39">
        <v>7.2170861686825915E-3</v>
      </c>
      <c r="F47" s="5"/>
    </row>
    <row r="48" spans="1:6">
      <c r="A48" s="18" t="s">
        <v>43</v>
      </c>
      <c r="B48" s="39">
        <v>51509655.950000003</v>
      </c>
      <c r="C48" s="39">
        <v>676.75443999999993</v>
      </c>
      <c r="D48" s="39">
        <v>59.188976800689375</v>
      </c>
      <c r="E48" s="39">
        <v>8.4126939251880266</v>
      </c>
      <c r="F48" s="5"/>
    </row>
    <row r="49" spans="1:6">
      <c r="A49" s="19" t="s">
        <v>44</v>
      </c>
      <c r="B49" s="40">
        <v>87025758.400000036</v>
      </c>
      <c r="C49" s="40">
        <v>22939.501719999989</v>
      </c>
      <c r="D49" s="40">
        <v>100</v>
      </c>
      <c r="E49" s="40">
        <v>14.213278181031242</v>
      </c>
      <c r="F49" s="5"/>
    </row>
    <row r="50" spans="1:6">
      <c r="A50" s="23"/>
      <c r="B50" s="48"/>
      <c r="C50" s="48"/>
      <c r="D50" s="4"/>
      <c r="E50" s="4"/>
      <c r="F50" s="5"/>
    </row>
    <row r="51" spans="1:6">
      <c r="A51" s="24" t="s">
        <v>0</v>
      </c>
      <c r="B51" s="44">
        <v>612284916.20000005</v>
      </c>
      <c r="C51" s="44">
        <v>1640819.5099599997</v>
      </c>
      <c r="D51" s="44"/>
      <c r="E51" s="44">
        <v>100</v>
      </c>
      <c r="F51" s="5"/>
    </row>
    <row r="52" spans="1:6" ht="15">
      <c r="B52" s="45"/>
      <c r="C52" s="37"/>
      <c r="D52" s="37"/>
      <c r="E52" s="25"/>
      <c r="F52" s="5"/>
    </row>
    <row r="53" spans="1:6" ht="22.5" customHeight="1">
      <c r="A53" s="18" t="s">
        <v>45</v>
      </c>
      <c r="B53" s="32"/>
      <c r="C53" s="32"/>
      <c r="D53" s="32"/>
      <c r="E53" s="25"/>
      <c r="F53" s="5"/>
    </row>
    <row r="54" spans="1:6">
      <c r="A54" s="18" t="s">
        <v>64</v>
      </c>
      <c r="B54" s="37"/>
      <c r="C54" s="37"/>
      <c r="D54" s="5"/>
      <c r="E54" s="46"/>
      <c r="F54" s="5"/>
    </row>
    <row r="55" spans="1:6">
      <c r="A55" s="5"/>
      <c r="B55" s="47"/>
      <c r="C55" s="47"/>
      <c r="D55" s="47"/>
      <c r="E55" s="25"/>
      <c r="F55" s="5"/>
    </row>
    <row r="56" spans="1:6">
      <c r="A56" s="18"/>
      <c r="B56" s="26"/>
      <c r="C56" s="26"/>
      <c r="E56" s="31"/>
    </row>
    <row r="57" spans="1:6">
      <c r="B57" s="26"/>
      <c r="C57" s="26"/>
      <c r="D57" s="26"/>
      <c r="E57" s="25"/>
    </row>
    <row r="58" spans="1:6">
      <c r="B58" s="26"/>
      <c r="C58" s="26"/>
      <c r="D58" s="26"/>
      <c r="E58" s="25"/>
    </row>
    <row r="59" spans="1:6">
      <c r="C59" s="27"/>
      <c r="D59" s="27"/>
    </row>
    <row r="60" spans="1:6">
      <c r="B60" s="28"/>
      <c r="C60" s="28"/>
      <c r="D60" s="27"/>
    </row>
    <row r="61" spans="1:6">
      <c r="B61" s="28"/>
      <c r="C61" s="28"/>
      <c r="D61" s="27"/>
    </row>
    <row r="64" spans="1:6">
      <c r="B64" s="25"/>
      <c r="C64" s="25"/>
      <c r="D64" s="25"/>
    </row>
    <row r="65" spans="2:4">
      <c r="B65" s="25"/>
      <c r="C65" s="25"/>
      <c r="D6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59"/>
  <sheetViews>
    <sheetView topLeftCell="A43" workbookViewId="0">
      <selection activeCell="C58" sqref="C58"/>
    </sheetView>
  </sheetViews>
  <sheetFormatPr baseColWidth="10" defaultRowHeight="15"/>
  <cols>
    <col min="1" max="1" width="37.5703125" style="36" customWidth="1"/>
    <col min="2" max="4" width="26.42578125" style="36" customWidth="1"/>
    <col min="5" max="5" width="26.42578125" style="36" bestFit="1" customWidth="1"/>
    <col min="6" max="16384" width="11.42578125" style="36"/>
  </cols>
  <sheetData>
    <row r="5" spans="1:15">
      <c r="A5" s="34"/>
      <c r="B5" s="9"/>
      <c r="C5" s="10"/>
      <c r="D5" s="10"/>
      <c r="E5" s="35"/>
    </row>
    <row r="6" spans="1:15">
      <c r="A6" s="1" t="s">
        <v>50</v>
      </c>
      <c r="B6" s="9"/>
      <c r="C6" s="10"/>
      <c r="D6" s="10"/>
      <c r="E6" s="9"/>
      <c r="F6" s="6"/>
      <c r="G6" s="49"/>
      <c r="H6" s="49"/>
      <c r="I6" s="49"/>
      <c r="J6" s="49"/>
      <c r="K6" s="49"/>
      <c r="L6" s="49"/>
      <c r="M6" s="49"/>
      <c r="N6" s="49"/>
      <c r="O6" s="49"/>
    </row>
    <row r="7" spans="1:15">
      <c r="A7" s="11"/>
      <c r="B7" s="9"/>
      <c r="C7" s="10"/>
      <c r="D7" s="5"/>
      <c r="E7" s="12"/>
      <c r="F7" s="6"/>
      <c r="G7" s="49"/>
      <c r="H7" s="49"/>
      <c r="I7" s="49"/>
      <c r="J7" s="49"/>
      <c r="K7" s="49"/>
      <c r="L7" s="49"/>
      <c r="M7" s="49"/>
      <c r="N7" s="49"/>
      <c r="O7" s="49"/>
    </row>
    <row r="8" spans="1:15" ht="38.25">
      <c r="A8" s="13" t="s">
        <v>1</v>
      </c>
      <c r="B8" s="14" t="s">
        <v>46</v>
      </c>
      <c r="C8" s="2" t="s">
        <v>47</v>
      </c>
      <c r="D8" s="3" t="s">
        <v>2</v>
      </c>
      <c r="E8" s="3" t="s">
        <v>3</v>
      </c>
      <c r="F8" s="6"/>
      <c r="G8" s="49"/>
      <c r="H8" s="49"/>
      <c r="I8" s="49"/>
      <c r="J8" s="49"/>
      <c r="K8" s="49"/>
      <c r="L8" s="49"/>
      <c r="M8" s="49"/>
      <c r="N8" s="49"/>
      <c r="O8" s="49"/>
    </row>
    <row r="9" spans="1:15">
      <c r="A9" s="15" t="s">
        <v>4</v>
      </c>
      <c r="B9" s="37"/>
      <c r="C9" s="38"/>
      <c r="D9" s="16"/>
      <c r="E9" s="17"/>
      <c r="F9" s="6"/>
      <c r="G9" s="49"/>
      <c r="H9" s="49"/>
      <c r="I9" s="49"/>
      <c r="J9" s="49"/>
      <c r="K9" s="49"/>
      <c r="L9" s="49"/>
      <c r="M9" s="49"/>
      <c r="N9" s="49"/>
      <c r="O9" s="49"/>
    </row>
    <row r="10" spans="1:15">
      <c r="A10" s="18" t="s">
        <v>5</v>
      </c>
      <c r="B10" s="39">
        <v>678396</v>
      </c>
      <c r="C10" s="39">
        <v>19.82</v>
      </c>
      <c r="D10" s="39">
        <v>0.16651595264500987</v>
      </c>
      <c r="E10" s="39">
        <v>8.6292734998867512E-2</v>
      </c>
      <c r="F10" s="6"/>
      <c r="G10" s="49"/>
      <c r="H10" s="49"/>
      <c r="I10" s="49"/>
      <c r="J10" s="49"/>
      <c r="K10" s="49"/>
      <c r="L10" s="49"/>
      <c r="M10" s="49"/>
      <c r="N10" s="49"/>
      <c r="O10" s="49"/>
    </row>
    <row r="11" spans="1:15">
      <c r="A11" s="18" t="s">
        <v>6</v>
      </c>
      <c r="B11" s="39">
        <v>1009785.8</v>
      </c>
      <c r="C11" s="39">
        <v>238.87799999999999</v>
      </c>
      <c r="D11" s="39">
        <v>0.2478573642155959</v>
      </c>
      <c r="E11" s="39">
        <v>0.12844589066713163</v>
      </c>
      <c r="F11" s="6"/>
      <c r="G11" s="49"/>
      <c r="H11" s="49"/>
      <c r="I11" s="49"/>
      <c r="J11" s="49"/>
      <c r="K11" s="49"/>
      <c r="L11" s="49"/>
      <c r="M11" s="49"/>
      <c r="N11" s="49"/>
      <c r="O11" s="49"/>
    </row>
    <row r="12" spans="1:15">
      <c r="A12" s="18" t="s">
        <v>7</v>
      </c>
      <c r="B12" s="39">
        <v>5834226.1600000001</v>
      </c>
      <c r="C12" s="39">
        <v>17483.178869999996</v>
      </c>
      <c r="D12" s="39">
        <v>1.4320422393098393</v>
      </c>
      <c r="E12" s="39">
        <v>0.74212013624540896</v>
      </c>
      <c r="F12" s="6"/>
      <c r="G12" s="49"/>
      <c r="H12" s="49"/>
      <c r="I12" s="49"/>
      <c r="J12" s="49"/>
      <c r="K12" s="49"/>
      <c r="L12" s="49"/>
      <c r="M12" s="49"/>
      <c r="N12" s="49"/>
      <c r="O12" s="49"/>
    </row>
    <row r="13" spans="1:15">
      <c r="A13" s="18" t="s">
        <v>8</v>
      </c>
      <c r="B13" s="39">
        <v>2706213.9800000009</v>
      </c>
      <c r="C13" s="39">
        <v>10962.351580000004</v>
      </c>
      <c r="D13" s="39">
        <v>0.66425479946954857</v>
      </c>
      <c r="E13" s="39">
        <v>0.34423346515364278</v>
      </c>
      <c r="F13" s="6"/>
      <c r="G13" s="49"/>
      <c r="H13" s="49"/>
      <c r="I13" s="49"/>
      <c r="J13" s="49"/>
      <c r="K13" s="49"/>
      <c r="L13" s="49"/>
      <c r="M13" s="49"/>
      <c r="N13" s="49"/>
      <c r="O13" s="49"/>
    </row>
    <row r="14" spans="1:15">
      <c r="A14" s="18" t="s">
        <v>9</v>
      </c>
      <c r="B14" s="39">
        <v>1671640.1500000001</v>
      </c>
      <c r="C14" s="39">
        <v>3987.5210999999999</v>
      </c>
      <c r="D14" s="39">
        <v>0.41031307976004749</v>
      </c>
      <c r="E14" s="39">
        <v>0.21263450916193072</v>
      </c>
      <c r="F14" s="6"/>
      <c r="G14" s="49"/>
      <c r="H14" s="49"/>
      <c r="I14" s="49"/>
      <c r="J14" s="49"/>
      <c r="K14" s="49"/>
      <c r="L14" s="49"/>
      <c r="M14" s="49"/>
      <c r="N14" s="49"/>
      <c r="O14" s="49"/>
    </row>
    <row r="15" spans="1:15">
      <c r="A15" s="18" t="s">
        <v>10</v>
      </c>
      <c r="B15" s="39">
        <v>245418.04</v>
      </c>
      <c r="C15" s="39">
        <v>235.64400000000001</v>
      </c>
      <c r="D15" s="39">
        <v>6.0239179958123487E-2</v>
      </c>
      <c r="E15" s="39">
        <v>3.121745100157057E-2</v>
      </c>
      <c r="F15" s="6"/>
      <c r="G15" s="49"/>
      <c r="H15" s="49"/>
      <c r="I15" s="49"/>
      <c r="J15" s="49"/>
      <c r="K15" s="49"/>
      <c r="L15" s="49"/>
      <c r="M15" s="49"/>
      <c r="N15" s="49"/>
      <c r="O15" s="49"/>
    </row>
    <row r="16" spans="1:15">
      <c r="A16" s="18" t="s">
        <v>11</v>
      </c>
      <c r="B16" s="39">
        <v>142375606.91999987</v>
      </c>
      <c r="C16" s="39">
        <v>654660.2426999996</v>
      </c>
      <c r="D16" s="39">
        <v>34.946859680327179</v>
      </c>
      <c r="E16" s="39">
        <v>18.110337499411077</v>
      </c>
      <c r="F16" s="6"/>
      <c r="G16" s="49"/>
      <c r="H16" s="49"/>
      <c r="I16" s="49"/>
      <c r="J16" s="49"/>
      <c r="K16" s="49"/>
      <c r="L16" s="49"/>
      <c r="M16" s="49"/>
      <c r="N16" s="49"/>
      <c r="O16" s="49"/>
    </row>
    <row r="17" spans="1:15">
      <c r="A17" s="18" t="s">
        <v>12</v>
      </c>
      <c r="B17" s="39">
        <v>6651062.9699999997</v>
      </c>
      <c r="C17" s="39">
        <v>2848.6895600000007</v>
      </c>
      <c r="D17" s="39">
        <v>1.6325392345348417</v>
      </c>
      <c r="E17" s="39">
        <v>0.84602269814531739</v>
      </c>
      <c r="F17" s="6"/>
      <c r="G17" s="49"/>
      <c r="H17" s="49"/>
      <c r="I17" s="49"/>
      <c r="J17" s="49"/>
      <c r="K17" s="49"/>
      <c r="L17" s="49"/>
      <c r="M17" s="49"/>
      <c r="N17" s="49"/>
      <c r="O17" s="49"/>
    </row>
    <row r="18" spans="1:15">
      <c r="A18" s="18" t="s">
        <v>13</v>
      </c>
      <c r="B18" s="39">
        <v>5829167.620000001</v>
      </c>
      <c r="C18" s="39">
        <v>12150.792640000001</v>
      </c>
      <c r="D18" s="39">
        <v>1.4308005934170382</v>
      </c>
      <c r="E18" s="39">
        <v>0.74147668426205249</v>
      </c>
      <c r="F18" s="6"/>
      <c r="G18" s="49"/>
      <c r="H18" s="49"/>
      <c r="I18" s="49"/>
      <c r="J18" s="49"/>
      <c r="K18" s="49"/>
      <c r="L18" s="49"/>
      <c r="M18" s="49"/>
      <c r="N18" s="49"/>
      <c r="O18" s="49"/>
    </row>
    <row r="19" spans="1:15">
      <c r="A19" s="18" t="s">
        <v>14</v>
      </c>
      <c r="B19" s="39">
        <v>1964122.85</v>
      </c>
      <c r="C19" s="39">
        <v>1815.5855000000001</v>
      </c>
      <c r="D19" s="39">
        <v>0.48210453404734382</v>
      </c>
      <c r="E19" s="39">
        <v>0.24983863790510324</v>
      </c>
      <c r="F19" s="6"/>
      <c r="G19" s="49"/>
      <c r="H19" s="49"/>
      <c r="I19" s="49"/>
      <c r="J19" s="49"/>
      <c r="K19" s="49"/>
      <c r="L19" s="49"/>
      <c r="M19" s="49"/>
      <c r="N19" s="49"/>
      <c r="O19" s="49"/>
    </row>
    <row r="20" spans="1:15">
      <c r="A20" s="18" t="s">
        <v>15</v>
      </c>
      <c r="B20" s="39">
        <v>36747667.670000002</v>
      </c>
      <c r="C20" s="39">
        <v>93221.215810000009</v>
      </c>
      <c r="D20" s="39">
        <v>9.0199129852656554</v>
      </c>
      <c r="E20" s="39">
        <v>4.6743447014336192</v>
      </c>
      <c r="F20" s="6"/>
      <c r="G20" s="49"/>
      <c r="H20" s="49"/>
      <c r="I20" s="49"/>
      <c r="J20" s="49"/>
      <c r="K20" s="49"/>
      <c r="L20" s="49"/>
      <c r="M20" s="49"/>
      <c r="N20" s="49"/>
      <c r="O20" s="49"/>
    </row>
    <row r="21" spans="1:15">
      <c r="A21" s="18" t="s">
        <v>16</v>
      </c>
      <c r="B21" s="39">
        <v>9860929.9999999963</v>
      </c>
      <c r="C21" s="39">
        <v>45006.050900000009</v>
      </c>
      <c r="D21" s="39">
        <v>2.4204183882507508</v>
      </c>
      <c r="E21" s="39">
        <v>1.2543213983165915</v>
      </c>
      <c r="F21" s="6"/>
      <c r="G21" s="49"/>
      <c r="H21" s="49"/>
      <c r="I21" s="49"/>
      <c r="J21" s="49"/>
      <c r="K21" s="49"/>
      <c r="L21" s="49"/>
      <c r="M21" s="49"/>
      <c r="N21" s="49"/>
      <c r="O21" s="49"/>
    </row>
    <row r="22" spans="1:15">
      <c r="A22" s="18" t="s">
        <v>17</v>
      </c>
      <c r="B22" s="39">
        <v>176898462.20000008</v>
      </c>
      <c r="C22" s="39">
        <v>758220.61663999932</v>
      </c>
      <c r="D22" s="39">
        <v>43.420680479646521</v>
      </c>
      <c r="E22" s="39">
        <v>22.501683559944027</v>
      </c>
      <c r="F22" s="6"/>
      <c r="G22" s="49"/>
      <c r="H22" s="49"/>
      <c r="I22" s="49"/>
      <c r="J22" s="49"/>
      <c r="K22" s="49"/>
      <c r="L22" s="49"/>
      <c r="M22" s="49"/>
      <c r="N22" s="49"/>
      <c r="O22" s="49"/>
    </row>
    <row r="23" spans="1:15">
      <c r="A23" s="18" t="s">
        <v>18</v>
      </c>
      <c r="B23" s="39">
        <v>14933310.43</v>
      </c>
      <c r="C23" s="39">
        <v>248980.47265999997</v>
      </c>
      <c r="D23" s="39">
        <v>3.6654614891525181</v>
      </c>
      <c r="E23" s="39">
        <v>1.8995338999519666</v>
      </c>
      <c r="F23" s="6"/>
      <c r="G23" s="49"/>
      <c r="H23" s="49"/>
      <c r="I23" s="49"/>
      <c r="J23" s="49"/>
      <c r="K23" s="49"/>
      <c r="L23" s="49"/>
      <c r="M23" s="49"/>
      <c r="N23" s="49"/>
      <c r="O23" s="49"/>
    </row>
    <row r="24" spans="1:15">
      <c r="A24" s="19" t="s">
        <v>19</v>
      </c>
      <c r="B24" s="40">
        <v>407406010.7899999</v>
      </c>
      <c r="C24" s="40">
        <v>1849831.0599599988</v>
      </c>
      <c r="D24" s="40">
        <v>100</v>
      </c>
      <c r="E24" s="40">
        <v>51.822503266598297</v>
      </c>
      <c r="F24" s="6"/>
      <c r="G24" s="49"/>
      <c r="H24" s="49"/>
      <c r="I24" s="49"/>
      <c r="J24" s="49"/>
      <c r="K24" s="49"/>
      <c r="L24" s="49"/>
      <c r="M24" s="49"/>
      <c r="N24" s="49"/>
      <c r="O24" s="49"/>
    </row>
    <row r="25" spans="1:15">
      <c r="A25" s="8"/>
      <c r="B25" s="20"/>
      <c r="C25" s="20"/>
      <c r="D25" s="20"/>
      <c r="E25" s="20"/>
      <c r="F25" s="6"/>
      <c r="G25" s="49"/>
      <c r="H25" s="49"/>
      <c r="I25" s="49"/>
      <c r="J25" s="49"/>
      <c r="K25" s="49"/>
      <c r="L25" s="49"/>
      <c r="M25" s="49"/>
      <c r="N25" s="49"/>
      <c r="O25" s="49"/>
    </row>
    <row r="26" spans="1:15">
      <c r="A26" s="15" t="s">
        <v>20</v>
      </c>
      <c r="B26" s="20"/>
      <c r="C26" s="20"/>
      <c r="D26" s="20"/>
      <c r="E26" s="20"/>
      <c r="F26" s="6"/>
      <c r="G26" s="49"/>
      <c r="H26" s="49"/>
      <c r="I26" s="49"/>
      <c r="J26" s="49"/>
      <c r="K26" s="49"/>
      <c r="L26" s="49"/>
      <c r="M26" s="49"/>
      <c r="N26" s="49"/>
      <c r="O26" s="49"/>
    </row>
    <row r="27" spans="1:15">
      <c r="A27" s="18" t="s">
        <v>21</v>
      </c>
      <c r="B27" s="39">
        <v>37729932.089999989</v>
      </c>
      <c r="C27" s="39">
        <v>65713.515160000039</v>
      </c>
      <c r="D27" s="39">
        <v>13.547538265776875</v>
      </c>
      <c r="E27" s="39">
        <v>4.7992898415787186</v>
      </c>
      <c r="F27" s="6"/>
      <c r="G27" s="49"/>
      <c r="H27" s="49"/>
      <c r="I27" s="49"/>
      <c r="J27" s="49"/>
      <c r="K27" s="49"/>
      <c r="L27" s="49"/>
      <c r="M27" s="49"/>
      <c r="N27" s="49"/>
      <c r="O27" s="49"/>
    </row>
    <row r="28" spans="1:15">
      <c r="A28" s="18" t="s">
        <v>22</v>
      </c>
      <c r="B28" s="39">
        <v>94573570.860000014</v>
      </c>
      <c r="C28" s="39">
        <v>22036.933640000014</v>
      </c>
      <c r="D28" s="39">
        <v>33.958159985572649</v>
      </c>
      <c r="E28" s="39">
        <v>12.029864692773248</v>
      </c>
      <c r="F28" s="6"/>
      <c r="G28" s="49"/>
      <c r="H28" s="49"/>
      <c r="I28" s="49"/>
      <c r="J28" s="49"/>
      <c r="K28" s="49"/>
      <c r="L28" s="49"/>
      <c r="M28" s="49"/>
      <c r="N28" s="49"/>
      <c r="O28" s="49"/>
    </row>
    <row r="29" spans="1:15">
      <c r="A29" s="18" t="s">
        <v>23</v>
      </c>
      <c r="B29" s="39">
        <v>48495078.819999985</v>
      </c>
      <c r="C29" s="39">
        <v>41028.346340000026</v>
      </c>
      <c r="D29" s="39">
        <v>17.412937146259669</v>
      </c>
      <c r="E29" s="39">
        <v>6.1686286259993448</v>
      </c>
      <c r="F29" s="6"/>
      <c r="G29" s="49"/>
      <c r="H29" s="49"/>
      <c r="I29" s="49"/>
      <c r="J29" s="49"/>
      <c r="K29" s="49"/>
      <c r="L29" s="49"/>
      <c r="M29" s="49"/>
      <c r="N29" s="49"/>
      <c r="O29" s="49"/>
    </row>
    <row r="30" spans="1:15">
      <c r="A30" s="18" t="s">
        <v>24</v>
      </c>
      <c r="B30" s="39">
        <v>6472169.3799999999</v>
      </c>
      <c r="C30" s="39">
        <v>18764.423000000003</v>
      </c>
      <c r="D30" s="39">
        <v>2.3239363942926046</v>
      </c>
      <c r="E30" s="39">
        <v>0.82326723208292019</v>
      </c>
      <c r="F30" s="6"/>
      <c r="G30" s="49"/>
      <c r="H30" s="49"/>
      <c r="I30" s="49"/>
      <c r="J30" s="49"/>
      <c r="K30" s="49"/>
      <c r="L30" s="49"/>
      <c r="M30" s="49"/>
      <c r="N30" s="49"/>
      <c r="O30" s="49"/>
    </row>
    <row r="31" spans="1:15">
      <c r="A31" s="18" t="s">
        <v>25</v>
      </c>
      <c r="B31" s="39">
        <v>1682210.31</v>
      </c>
      <c r="C31" s="39">
        <v>2119.0299800000003</v>
      </c>
      <c r="D31" s="39">
        <v>0.60402463729452704</v>
      </c>
      <c r="E31" s="39">
        <v>0.21397904541476184</v>
      </c>
      <c r="F31" s="6"/>
      <c r="G31" s="49"/>
      <c r="H31" s="49"/>
      <c r="I31" s="49"/>
      <c r="J31" s="49"/>
      <c r="K31" s="49"/>
      <c r="L31" s="49"/>
      <c r="M31" s="49"/>
      <c r="N31" s="49"/>
      <c r="O31" s="49"/>
    </row>
    <row r="32" spans="1:15">
      <c r="A32" s="18" t="s">
        <v>26</v>
      </c>
      <c r="B32" s="39">
        <v>9035308.129999999</v>
      </c>
      <c r="C32" s="39">
        <v>2288.7415600000004</v>
      </c>
      <c r="D32" s="39">
        <v>3.2442725404931929</v>
      </c>
      <c r="E32" s="39">
        <v>1.1493013668936773</v>
      </c>
      <c r="F32" s="6"/>
      <c r="G32" s="49"/>
      <c r="H32" s="49"/>
      <c r="I32" s="49"/>
      <c r="J32" s="49"/>
      <c r="K32" s="49"/>
      <c r="L32" s="49"/>
      <c r="M32" s="49"/>
      <c r="N32" s="49"/>
      <c r="O32" s="49"/>
    </row>
    <row r="33" spans="1:15">
      <c r="A33" s="18" t="s">
        <v>27</v>
      </c>
      <c r="B33" s="39">
        <v>15756911.599999998</v>
      </c>
      <c r="C33" s="39">
        <v>4575.0607999999993</v>
      </c>
      <c r="D33" s="39">
        <v>5.6577722520746683</v>
      </c>
      <c r="E33" s="39">
        <v>2.0042968960597962</v>
      </c>
      <c r="F33" s="6"/>
      <c r="G33" s="49"/>
      <c r="H33" s="49"/>
      <c r="I33" s="49"/>
      <c r="J33" s="49"/>
      <c r="K33" s="49"/>
      <c r="L33" s="49"/>
      <c r="M33" s="49"/>
      <c r="N33" s="49"/>
      <c r="O33" s="49"/>
    </row>
    <row r="34" spans="1:15">
      <c r="A34" s="18" t="s">
        <v>28</v>
      </c>
      <c r="B34" s="39">
        <v>29982392.300000004</v>
      </c>
      <c r="C34" s="39">
        <v>7734.0169000000005</v>
      </c>
      <c r="D34" s="39">
        <v>10.765659636356482</v>
      </c>
      <c r="E34" s="39">
        <v>3.8137940574177716</v>
      </c>
      <c r="F34" s="6"/>
      <c r="G34" s="49"/>
      <c r="H34" s="49"/>
      <c r="I34" s="49"/>
      <c r="J34" s="49"/>
      <c r="K34" s="49"/>
      <c r="L34" s="49"/>
      <c r="M34" s="49"/>
      <c r="N34" s="49"/>
      <c r="O34" s="49"/>
    </row>
    <row r="35" spans="1:15">
      <c r="A35" s="18" t="s">
        <v>29</v>
      </c>
      <c r="B35" s="39">
        <v>841679.68</v>
      </c>
      <c r="C35" s="39">
        <v>1090.3626000000002</v>
      </c>
      <c r="D35" s="39">
        <v>0.30221861107852421</v>
      </c>
      <c r="E35" s="39">
        <v>0.10706260293423253</v>
      </c>
      <c r="F35" s="6"/>
      <c r="G35" s="49"/>
      <c r="H35" s="49"/>
      <c r="I35" s="49"/>
      <c r="J35" s="49"/>
      <c r="K35" s="49"/>
      <c r="L35" s="49"/>
      <c r="M35" s="49"/>
      <c r="N35" s="49"/>
      <c r="O35" s="49"/>
    </row>
    <row r="36" spans="1:15">
      <c r="A36" s="18" t="s">
        <v>14</v>
      </c>
      <c r="B36" s="39">
        <v>146600.4</v>
      </c>
      <c r="C36" s="39">
        <v>50.526000000000003</v>
      </c>
      <c r="D36" s="39">
        <v>5.2639228823435628E-2</v>
      </c>
      <c r="E36" s="39">
        <v>1.8647735935836851E-2</v>
      </c>
      <c r="F36" s="6"/>
      <c r="G36" s="49"/>
      <c r="H36" s="49"/>
      <c r="I36" s="49"/>
      <c r="J36" s="49"/>
      <c r="K36" s="49"/>
      <c r="L36" s="49"/>
      <c r="M36" s="49"/>
      <c r="N36" s="49"/>
      <c r="O36" s="49"/>
    </row>
    <row r="37" spans="1:15">
      <c r="A37" s="18" t="s">
        <v>30</v>
      </c>
      <c r="B37" s="39">
        <v>1868175.22</v>
      </c>
      <c r="C37" s="39">
        <v>4901</v>
      </c>
      <c r="D37" s="39">
        <v>0.67079832584257759</v>
      </c>
      <c r="E37" s="39">
        <v>0.23763399134268337</v>
      </c>
      <c r="F37" s="6"/>
      <c r="G37" s="49"/>
      <c r="H37" s="49"/>
      <c r="I37" s="49"/>
      <c r="J37" s="49"/>
      <c r="K37" s="49"/>
      <c r="L37" s="49"/>
      <c r="M37" s="49"/>
      <c r="N37" s="49"/>
      <c r="O37" s="49"/>
    </row>
    <row r="38" spans="1:15">
      <c r="A38" s="18" t="s">
        <v>31</v>
      </c>
      <c r="B38" s="39">
        <v>2953274.6</v>
      </c>
      <c r="C38" s="39">
        <v>696.89129000000014</v>
      </c>
      <c r="D38" s="39">
        <v>1.0604206908565075</v>
      </c>
      <c r="E38" s="39">
        <v>0.37565985418057662</v>
      </c>
      <c r="F38" s="6"/>
      <c r="G38" s="49"/>
      <c r="H38" s="49"/>
      <c r="I38" s="49"/>
      <c r="J38" s="49"/>
      <c r="K38" s="49"/>
      <c r="L38" s="49"/>
      <c r="M38" s="49"/>
      <c r="N38" s="49"/>
      <c r="O38" s="49"/>
    </row>
    <row r="39" spans="1:15">
      <c r="A39" s="18" t="s">
        <v>32</v>
      </c>
      <c r="B39" s="39">
        <v>28962977.249999993</v>
      </c>
      <c r="C39" s="39">
        <v>50672.849610000012</v>
      </c>
      <c r="D39" s="39">
        <v>10.399622285278282</v>
      </c>
      <c r="E39" s="39">
        <v>3.6841233153091673</v>
      </c>
      <c r="F39" s="6"/>
      <c r="G39" s="49"/>
      <c r="H39" s="49"/>
      <c r="I39" s="49"/>
      <c r="J39" s="49"/>
      <c r="K39" s="49"/>
      <c r="L39" s="49"/>
      <c r="M39" s="49"/>
      <c r="N39" s="49"/>
      <c r="O39" s="49"/>
    </row>
    <row r="40" spans="1:15">
      <c r="A40" s="19" t="s">
        <v>33</v>
      </c>
      <c r="B40" s="40">
        <v>278500280.63999999</v>
      </c>
      <c r="C40" s="40">
        <v>221671.69688000009</v>
      </c>
      <c r="D40" s="40">
        <v>100</v>
      </c>
      <c r="E40" s="40">
        <v>35.425549257922732</v>
      </c>
      <c r="F40" s="6"/>
      <c r="G40" s="49"/>
      <c r="H40" s="49"/>
      <c r="I40" s="49"/>
      <c r="J40" s="49"/>
      <c r="K40" s="49"/>
      <c r="L40" s="49"/>
      <c r="M40" s="49"/>
      <c r="N40" s="49"/>
      <c r="O40" s="49"/>
    </row>
    <row r="41" spans="1:15">
      <c r="A41" s="21"/>
      <c r="B41" s="41"/>
      <c r="C41" s="42"/>
      <c r="D41" s="20"/>
      <c r="E41" s="5"/>
      <c r="F41" s="6"/>
      <c r="G41" s="49"/>
      <c r="H41" s="49"/>
      <c r="I41" s="49"/>
      <c r="J41" s="49"/>
      <c r="K41" s="49"/>
      <c r="L41" s="49"/>
      <c r="M41" s="49"/>
      <c r="N41" s="49"/>
      <c r="O41" s="49"/>
    </row>
    <row r="42" spans="1:15">
      <c r="A42" s="15" t="s">
        <v>34</v>
      </c>
      <c r="B42" s="43"/>
      <c r="C42" s="22"/>
      <c r="D42" s="22"/>
      <c r="E42" s="5"/>
      <c r="F42" s="6"/>
      <c r="G42" s="49"/>
      <c r="H42" s="49"/>
      <c r="I42" s="49"/>
      <c r="J42" s="49"/>
      <c r="K42" s="49"/>
      <c r="L42" s="49"/>
      <c r="M42" s="49"/>
      <c r="N42" s="49"/>
      <c r="O42" s="49"/>
    </row>
    <row r="43" spans="1:15">
      <c r="A43" s="18" t="s">
        <v>35</v>
      </c>
      <c r="B43" s="39">
        <v>7243275.1099999994</v>
      </c>
      <c r="C43" s="39">
        <v>362.22930999999994</v>
      </c>
      <c r="D43" s="39">
        <v>7.2251924726821706</v>
      </c>
      <c r="E43" s="39">
        <v>0.92135274911869014</v>
      </c>
      <c r="F43" s="6"/>
      <c r="G43" s="49"/>
      <c r="H43" s="49"/>
      <c r="I43" s="49"/>
      <c r="J43" s="49"/>
      <c r="K43" s="49"/>
      <c r="L43" s="49"/>
      <c r="M43" s="49"/>
      <c r="N43" s="49"/>
      <c r="O43" s="49"/>
    </row>
    <row r="44" spans="1:15">
      <c r="A44" s="18" t="s">
        <v>36</v>
      </c>
      <c r="B44" s="39">
        <v>585319.48</v>
      </c>
      <c r="C44" s="39">
        <v>22.07733</v>
      </c>
      <c r="D44" s="39">
        <v>0.58385824599864511</v>
      </c>
      <c r="E44" s="39">
        <v>7.4453296860999968E-2</v>
      </c>
      <c r="F44" s="6"/>
      <c r="G44" s="49"/>
      <c r="H44" s="49"/>
      <c r="I44" s="49"/>
      <c r="J44" s="49"/>
      <c r="K44" s="49"/>
      <c r="L44" s="49"/>
      <c r="M44" s="49"/>
      <c r="N44" s="49"/>
      <c r="O44" s="49"/>
    </row>
    <row r="45" spans="1:15">
      <c r="A45" s="18" t="s">
        <v>37</v>
      </c>
      <c r="B45" s="39">
        <v>1285463.9500000002</v>
      </c>
      <c r="C45" s="39">
        <v>369.08589999999998</v>
      </c>
      <c r="D45" s="39">
        <v>1.2822548245643388</v>
      </c>
      <c r="E45" s="39">
        <v>0.16351246173023942</v>
      </c>
      <c r="F45" s="6"/>
      <c r="G45" s="49"/>
      <c r="H45" s="49"/>
      <c r="I45" s="49"/>
      <c r="J45" s="49"/>
      <c r="K45" s="49"/>
      <c r="L45" s="49"/>
      <c r="M45" s="49"/>
      <c r="N45" s="49"/>
      <c r="O45" s="49"/>
    </row>
    <row r="46" spans="1:15">
      <c r="A46" s="18" t="s">
        <v>38</v>
      </c>
      <c r="B46" s="39">
        <v>4667478.4300000006</v>
      </c>
      <c r="C46" s="39">
        <v>3698.11022</v>
      </c>
      <c r="D46" s="39">
        <v>4.655826198329005</v>
      </c>
      <c r="E46" s="39">
        <v>0.59370851136050362</v>
      </c>
      <c r="F46" s="6"/>
      <c r="G46" s="49"/>
      <c r="H46" s="49"/>
      <c r="I46" s="49"/>
      <c r="J46" s="49"/>
      <c r="K46" s="49"/>
      <c r="L46" s="49"/>
      <c r="M46" s="49"/>
      <c r="N46" s="49"/>
      <c r="O46" s="49"/>
    </row>
    <row r="47" spans="1:15">
      <c r="A47" s="18" t="s">
        <v>39</v>
      </c>
      <c r="B47" s="39">
        <v>4331730.4800000004</v>
      </c>
      <c r="C47" s="39">
        <v>1850.9637300000002</v>
      </c>
      <c r="D47" s="39">
        <v>4.3209164338621857</v>
      </c>
      <c r="E47" s="39">
        <v>0.55100099410544467</v>
      </c>
      <c r="F47" s="6"/>
      <c r="G47" s="49"/>
      <c r="H47" s="49"/>
      <c r="I47" s="49"/>
      <c r="J47" s="49"/>
      <c r="K47" s="49"/>
      <c r="L47" s="49"/>
      <c r="M47" s="49"/>
      <c r="N47" s="49"/>
      <c r="O47" s="49"/>
    </row>
    <row r="48" spans="1:15">
      <c r="A48" s="18" t="s">
        <v>40</v>
      </c>
      <c r="B48" s="39">
        <v>455031.88999999996</v>
      </c>
      <c r="C48" s="39">
        <v>2468.14813</v>
      </c>
      <c r="D48" s="39">
        <v>0.45389591538769292</v>
      </c>
      <c r="E48" s="39">
        <v>5.7880568723583027E-2</v>
      </c>
      <c r="F48" s="6"/>
      <c r="G48" s="49"/>
      <c r="H48" s="49"/>
      <c r="I48" s="49"/>
      <c r="J48" s="49"/>
      <c r="K48" s="49"/>
      <c r="L48" s="49"/>
      <c r="M48" s="49"/>
      <c r="N48" s="49"/>
      <c r="O48" s="49"/>
    </row>
    <row r="49" spans="1:15">
      <c r="A49" s="18" t="s">
        <v>41</v>
      </c>
      <c r="B49" s="39">
        <v>26578724.850000013</v>
      </c>
      <c r="C49" s="39">
        <v>20375.766669999994</v>
      </c>
      <c r="D49" s="39">
        <v>26.512371793608523</v>
      </c>
      <c r="E49" s="39">
        <v>3.3808437256246582</v>
      </c>
      <c r="F49" s="6"/>
      <c r="G49" s="49"/>
      <c r="H49" s="49"/>
      <c r="I49" s="49"/>
      <c r="J49" s="49"/>
      <c r="K49" s="49"/>
      <c r="L49" s="49"/>
      <c r="M49" s="49"/>
      <c r="N49" s="49"/>
      <c r="O49" s="49"/>
    </row>
    <row r="50" spans="1:15">
      <c r="A50" s="18" t="s">
        <v>42</v>
      </c>
      <c r="B50" s="39">
        <v>44189.130000000005</v>
      </c>
      <c r="C50" s="39">
        <v>5.0206299999999997</v>
      </c>
      <c r="D50" s="39">
        <v>4.4078813050961688E-2</v>
      </c>
      <c r="E50" s="39">
        <v>5.6209070880732003E-3</v>
      </c>
      <c r="F50" s="6"/>
      <c r="G50" s="49"/>
      <c r="H50" s="49"/>
      <c r="I50" s="49"/>
      <c r="J50" s="49"/>
      <c r="K50" s="49"/>
      <c r="L50" s="49"/>
      <c r="M50" s="49"/>
      <c r="N50" s="49"/>
      <c r="O50" s="49"/>
    </row>
    <row r="51" spans="1:15">
      <c r="A51" s="18" t="s">
        <v>43</v>
      </c>
      <c r="B51" s="39">
        <v>55059058.729999997</v>
      </c>
      <c r="C51" s="39">
        <v>1021.1251600000001</v>
      </c>
      <c r="D51" s="39">
        <v>54.921605302516475</v>
      </c>
      <c r="E51" s="39">
        <v>7.0035742608667695</v>
      </c>
      <c r="F51" s="6"/>
      <c r="G51" s="49"/>
      <c r="H51" s="49"/>
      <c r="I51" s="49"/>
      <c r="J51" s="49"/>
      <c r="K51" s="49"/>
      <c r="L51" s="49"/>
      <c r="M51" s="49"/>
      <c r="N51" s="49"/>
      <c r="O51" s="49"/>
    </row>
    <row r="52" spans="1:15">
      <c r="A52" s="19" t="s">
        <v>44</v>
      </c>
      <c r="B52" s="40">
        <v>100250272.05000001</v>
      </c>
      <c r="C52" s="40">
        <v>30172.527079999993</v>
      </c>
      <c r="D52" s="40">
        <v>100</v>
      </c>
      <c r="E52" s="40">
        <v>12.751947475478961</v>
      </c>
      <c r="F52" s="6"/>
      <c r="G52" s="49"/>
      <c r="H52" s="49"/>
      <c r="I52" s="49"/>
      <c r="J52" s="49"/>
      <c r="K52" s="49"/>
      <c r="L52" s="49"/>
      <c r="M52" s="49"/>
      <c r="N52" s="49"/>
      <c r="O52" s="49"/>
    </row>
    <row r="53" spans="1:15">
      <c r="A53" s="23"/>
      <c r="B53" s="48"/>
      <c r="C53" s="48"/>
      <c r="D53" s="4"/>
      <c r="E53" s="4"/>
      <c r="F53" s="6"/>
      <c r="G53" s="49"/>
      <c r="H53" s="49"/>
      <c r="I53" s="49"/>
      <c r="J53" s="49"/>
      <c r="K53" s="49"/>
      <c r="L53" s="49"/>
      <c r="M53" s="49"/>
      <c r="N53" s="49"/>
      <c r="O53" s="49"/>
    </row>
    <row r="54" spans="1:15">
      <c r="A54" s="24" t="s">
        <v>0</v>
      </c>
      <c r="B54" s="44">
        <v>786156563.4799999</v>
      </c>
      <c r="C54" s="44">
        <v>2101675.2839199989</v>
      </c>
      <c r="D54" s="44"/>
      <c r="E54" s="44">
        <v>100</v>
      </c>
      <c r="F54" s="6"/>
      <c r="G54" s="49"/>
      <c r="H54" s="49"/>
      <c r="I54" s="49"/>
      <c r="J54" s="49"/>
      <c r="K54" s="49"/>
      <c r="L54" s="49"/>
      <c r="M54" s="49"/>
      <c r="N54" s="49"/>
      <c r="O54" s="49"/>
    </row>
    <row r="55" spans="1:15">
      <c r="A55" s="6"/>
      <c r="B55" s="45"/>
      <c r="C55" s="37"/>
      <c r="D55" s="37"/>
      <c r="E55" s="25"/>
      <c r="F55" s="6"/>
      <c r="G55" s="49"/>
      <c r="H55" s="49"/>
      <c r="I55" s="49"/>
      <c r="J55" s="49"/>
      <c r="K55" s="49"/>
      <c r="L55" s="49"/>
      <c r="M55" s="49"/>
      <c r="N55" s="49"/>
      <c r="O55" s="49"/>
    </row>
    <row r="56" spans="1:15">
      <c r="A56" s="18" t="s">
        <v>45</v>
      </c>
      <c r="B56" s="32"/>
      <c r="C56" s="32"/>
      <c r="D56" s="32"/>
      <c r="E56" s="25"/>
      <c r="F56" s="5"/>
    </row>
    <row r="57" spans="1:15">
      <c r="A57" s="18" t="s">
        <v>66</v>
      </c>
      <c r="B57" s="37"/>
      <c r="C57" s="37"/>
      <c r="D57" s="5"/>
      <c r="E57" s="46"/>
      <c r="F57" s="5"/>
    </row>
    <row r="58" spans="1:15">
      <c r="A58" s="5"/>
      <c r="B58" s="47"/>
      <c r="C58" s="47"/>
      <c r="D58" s="47"/>
      <c r="E58" s="25"/>
    </row>
    <row r="59" spans="1:15">
      <c r="A59" s="5"/>
      <c r="B59" s="5"/>
      <c r="C59" s="27"/>
      <c r="D59" s="27"/>
      <c r="E59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46" workbookViewId="0">
      <selection activeCell="B60" sqref="B60"/>
    </sheetView>
  </sheetViews>
  <sheetFormatPr baseColWidth="10" defaultRowHeight="15"/>
  <cols>
    <col min="1" max="1" width="42.140625" style="36" customWidth="1"/>
    <col min="2" max="5" width="25.7109375" style="36" customWidth="1"/>
    <col min="6" max="16384" width="11.42578125" style="36"/>
  </cols>
  <sheetData>
    <row r="1" spans="1:6">
      <c r="A1" s="49"/>
      <c r="B1" s="49"/>
      <c r="C1" s="49"/>
      <c r="D1" s="49"/>
      <c r="E1" s="49"/>
      <c r="F1" s="49"/>
    </row>
    <row r="2" spans="1:6">
      <c r="A2" s="49"/>
      <c r="B2" s="49"/>
      <c r="C2" s="49"/>
      <c r="D2" s="49"/>
      <c r="E2" s="49"/>
      <c r="F2" s="49"/>
    </row>
    <row r="3" spans="1:6">
      <c r="A3" s="49"/>
      <c r="B3" s="49"/>
      <c r="C3" s="49"/>
      <c r="D3" s="49"/>
      <c r="E3" s="49"/>
      <c r="F3" s="49"/>
    </row>
    <row r="4" spans="1:6">
      <c r="A4" s="49"/>
      <c r="B4" s="49"/>
      <c r="C4" s="49"/>
      <c r="D4" s="49"/>
      <c r="E4" s="49"/>
      <c r="F4" s="49"/>
    </row>
    <row r="5" spans="1:6">
      <c r="A5" s="1" t="s">
        <v>60</v>
      </c>
      <c r="B5" s="9"/>
      <c r="C5" s="10"/>
      <c r="D5" s="10"/>
      <c r="E5" s="9"/>
      <c r="F5" s="5"/>
    </row>
    <row r="6" spans="1:6">
      <c r="A6" s="11"/>
      <c r="B6" s="9"/>
      <c r="C6" s="10"/>
      <c r="D6" s="5"/>
      <c r="E6" s="12"/>
      <c r="F6" s="5"/>
    </row>
    <row r="7" spans="1:6" ht="38.25">
      <c r="A7" s="13" t="s">
        <v>1</v>
      </c>
      <c r="B7" s="14" t="s">
        <v>46</v>
      </c>
      <c r="C7" s="2" t="s">
        <v>47</v>
      </c>
      <c r="D7" s="3" t="s">
        <v>2</v>
      </c>
      <c r="E7" s="3" t="s">
        <v>3</v>
      </c>
      <c r="F7" s="5"/>
    </row>
    <row r="8" spans="1:6">
      <c r="A8" s="15" t="s">
        <v>4</v>
      </c>
      <c r="B8" s="37"/>
      <c r="C8" s="38"/>
      <c r="D8" s="16"/>
      <c r="E8" s="17"/>
      <c r="F8" s="5"/>
    </row>
    <row r="9" spans="1:6">
      <c r="A9" s="18" t="s">
        <v>5</v>
      </c>
      <c r="B9" s="39">
        <v>803376</v>
      </c>
      <c r="C9" s="39">
        <v>26.93</v>
      </c>
      <c r="D9" s="39">
        <v>0.15995934741070747</v>
      </c>
      <c r="E9" s="39">
        <v>8.393812264324764E-2</v>
      </c>
      <c r="F9" s="5"/>
    </row>
    <row r="10" spans="1:6">
      <c r="A10" s="18" t="s">
        <v>6</v>
      </c>
      <c r="B10" s="39">
        <v>1229250.8</v>
      </c>
      <c r="C10" s="39">
        <v>260.488</v>
      </c>
      <c r="D10" s="39">
        <v>0.24475482933531759</v>
      </c>
      <c r="E10" s="39">
        <v>0.12843426292260446</v>
      </c>
      <c r="F10" s="5"/>
    </row>
    <row r="11" spans="1:6">
      <c r="A11" s="18" t="s">
        <v>7</v>
      </c>
      <c r="B11" s="39">
        <v>5834226.1600000001</v>
      </c>
      <c r="C11" s="39">
        <v>17483.178869999996</v>
      </c>
      <c r="D11" s="39">
        <v>1.1616466127941061</v>
      </c>
      <c r="E11" s="39">
        <v>0.60957010284913138</v>
      </c>
      <c r="F11" s="5"/>
    </row>
    <row r="12" spans="1:6">
      <c r="A12" s="18" t="s">
        <v>8</v>
      </c>
      <c r="B12" s="39">
        <v>6367311.5100000007</v>
      </c>
      <c r="C12" s="39">
        <v>17703.788760000014</v>
      </c>
      <c r="D12" s="39">
        <v>1.2677886741703592</v>
      </c>
      <c r="E12" s="39">
        <v>0.66526778797741337</v>
      </c>
      <c r="F12" s="5"/>
    </row>
    <row r="13" spans="1:6">
      <c r="A13" s="18" t="s">
        <v>9</v>
      </c>
      <c r="B13" s="39">
        <v>1881840.6499999994</v>
      </c>
      <c r="C13" s="39">
        <v>4386.962669999999</v>
      </c>
      <c r="D13" s="39">
        <v>0.37469130557166441</v>
      </c>
      <c r="E13" s="39">
        <v>0.19661798619170703</v>
      </c>
      <c r="F13" s="5"/>
    </row>
    <row r="14" spans="1:6">
      <c r="A14" s="18" t="s">
        <v>10</v>
      </c>
      <c r="B14" s="39">
        <v>245418.04</v>
      </c>
      <c r="C14" s="39">
        <v>235.64400000000001</v>
      </c>
      <c r="D14" s="39">
        <v>4.8864926909958598E-2</v>
      </c>
      <c r="E14" s="39">
        <v>2.5641703934876643E-2</v>
      </c>
      <c r="F14" s="5"/>
    </row>
    <row r="15" spans="1:6">
      <c r="A15" s="18" t="s">
        <v>11</v>
      </c>
      <c r="B15" s="39">
        <v>170836503.83999991</v>
      </c>
      <c r="C15" s="39">
        <v>793818.87665999937</v>
      </c>
      <c r="D15" s="39">
        <v>34.015075964645703</v>
      </c>
      <c r="E15" s="39">
        <v>17.849295238176843</v>
      </c>
      <c r="F15" s="5"/>
    </row>
    <row r="16" spans="1:6">
      <c r="A16" s="18" t="s">
        <v>12</v>
      </c>
      <c r="B16" s="39">
        <v>8260633.7600000016</v>
      </c>
      <c r="C16" s="39">
        <v>3549.0843600000012</v>
      </c>
      <c r="D16" s="39">
        <v>1.6447660689993964</v>
      </c>
      <c r="E16" s="39">
        <v>0.86308539171923493</v>
      </c>
      <c r="F16" s="5"/>
    </row>
    <row r="17" spans="1:6">
      <c r="A17" s="18" t="s">
        <v>13</v>
      </c>
      <c r="B17" s="39">
        <v>7989107.4900000012</v>
      </c>
      <c r="C17" s="39">
        <v>16135.08365</v>
      </c>
      <c r="D17" s="39">
        <v>1.5907027599709169</v>
      </c>
      <c r="E17" s="39">
        <v>0.83471585447624574</v>
      </c>
      <c r="F17" s="5"/>
    </row>
    <row r="18" spans="1:6">
      <c r="A18" s="18" t="s">
        <v>14</v>
      </c>
      <c r="B18" s="39">
        <v>2390421.25</v>
      </c>
      <c r="C18" s="39">
        <v>2106.9134999999997</v>
      </c>
      <c r="D18" s="39">
        <v>0.47595425203975178</v>
      </c>
      <c r="E18" s="39">
        <v>0.2497553723929086</v>
      </c>
      <c r="F18" s="5"/>
    </row>
    <row r="19" spans="1:6">
      <c r="A19" s="18" t="s">
        <v>15</v>
      </c>
      <c r="B19" s="39">
        <v>62655881.799999997</v>
      </c>
      <c r="C19" s="39">
        <v>159533.52343999996</v>
      </c>
      <c r="D19" s="39">
        <v>12.475346493012514</v>
      </c>
      <c r="E19" s="39">
        <v>6.5463955742382494</v>
      </c>
      <c r="F19" s="5"/>
    </row>
    <row r="20" spans="1:6">
      <c r="A20" s="18" t="s">
        <v>16</v>
      </c>
      <c r="B20" s="39">
        <v>20819661.790000003</v>
      </c>
      <c r="C20" s="39">
        <v>96256.167759999997</v>
      </c>
      <c r="D20" s="39">
        <v>4.1453808842186506</v>
      </c>
      <c r="E20" s="39">
        <v>2.1752744975204101</v>
      </c>
      <c r="F20" s="5"/>
    </row>
    <row r="21" spans="1:6">
      <c r="A21" s="18" t="s">
        <v>17</v>
      </c>
      <c r="B21" s="39">
        <v>195360258.0800001</v>
      </c>
      <c r="C21" s="39">
        <v>836301.70843999961</v>
      </c>
      <c r="D21" s="39">
        <v>38.897974786979205</v>
      </c>
      <c r="E21" s="39">
        <v>20.411579761326653</v>
      </c>
      <c r="F21" s="5"/>
    </row>
    <row r="22" spans="1:6">
      <c r="A22" s="18" t="s">
        <v>18</v>
      </c>
      <c r="B22" s="39">
        <v>17563716.699999999</v>
      </c>
      <c r="C22" s="39">
        <v>291941.60905999993</v>
      </c>
      <c r="D22" s="39">
        <v>3.4970930939417464</v>
      </c>
      <c r="E22" s="39">
        <v>1.8350876880014551</v>
      </c>
      <c r="F22" s="5"/>
    </row>
    <row r="23" spans="1:6">
      <c r="A23" s="19" t="s">
        <v>19</v>
      </c>
      <c r="B23" s="40">
        <v>502237607.87</v>
      </c>
      <c r="C23" s="40">
        <v>2239739.9591699988</v>
      </c>
      <c r="D23" s="40">
        <v>100</v>
      </c>
      <c r="E23" s="40">
        <v>52.48</v>
      </c>
      <c r="F23" s="5"/>
    </row>
    <row r="24" spans="1:6">
      <c r="A24" s="8"/>
      <c r="B24" s="20"/>
      <c r="C24" s="20"/>
      <c r="D24" s="20"/>
      <c r="E24" s="20"/>
      <c r="F24" s="5"/>
    </row>
    <row r="25" spans="1:6">
      <c r="A25" s="15" t="s">
        <v>20</v>
      </c>
      <c r="B25" s="20"/>
      <c r="C25" s="20"/>
      <c r="D25" s="20"/>
      <c r="E25" s="20"/>
      <c r="F25" s="5"/>
    </row>
    <row r="26" spans="1:6">
      <c r="A26" s="18" t="s">
        <v>21</v>
      </c>
      <c r="B26" s="39">
        <v>46583010.810000002</v>
      </c>
      <c r="C26" s="39">
        <v>81253.310460000037</v>
      </c>
      <c r="D26" s="39">
        <v>13.57172972731755</v>
      </c>
      <c r="E26" s="39">
        <v>4.8670740406254502</v>
      </c>
      <c r="F26" s="5"/>
    </row>
    <row r="27" spans="1:6">
      <c r="A27" s="18" t="s">
        <v>22</v>
      </c>
      <c r="B27" s="39">
        <v>121887003.86000003</v>
      </c>
      <c r="C27" s="39">
        <v>27880.696210000006</v>
      </c>
      <c r="D27" s="39">
        <v>35.511175531516301</v>
      </c>
      <c r="E27" s="39">
        <v>12.734966290527328</v>
      </c>
      <c r="F27" s="5"/>
    </row>
    <row r="28" spans="1:6">
      <c r="A28" s="18" t="s">
        <v>23</v>
      </c>
      <c r="B28" s="39">
        <v>61997637.359999999</v>
      </c>
      <c r="C28" s="39">
        <v>49643.502990000008</v>
      </c>
      <c r="D28" s="39">
        <v>18.062704907891828</v>
      </c>
      <c r="E28" s="39">
        <v>6.4776210495649256</v>
      </c>
      <c r="F28" s="5"/>
    </row>
    <row r="29" spans="1:6">
      <c r="A29" s="18" t="s">
        <v>24</v>
      </c>
      <c r="B29" s="39">
        <v>7066938.7700000005</v>
      </c>
      <c r="C29" s="39">
        <v>20939.903999999999</v>
      </c>
      <c r="D29" s="39">
        <v>2.0589176465457819</v>
      </c>
      <c r="E29" s="39">
        <v>0.73836606170533059</v>
      </c>
      <c r="F29" s="5"/>
    </row>
    <row r="30" spans="1:6">
      <c r="A30" s="18" t="s">
        <v>25</v>
      </c>
      <c r="B30" s="39">
        <v>1897773.89</v>
      </c>
      <c r="C30" s="39">
        <v>2305.95739</v>
      </c>
      <c r="D30" s="39">
        <v>0.55290703350396131</v>
      </c>
      <c r="E30" s="39">
        <v>0.19828271883647652</v>
      </c>
      <c r="F30" s="5"/>
    </row>
    <row r="31" spans="1:6">
      <c r="A31" s="18" t="s">
        <v>26</v>
      </c>
      <c r="B31" s="39">
        <v>9828429.6199999992</v>
      </c>
      <c r="C31" s="39">
        <v>2448.3141599999999</v>
      </c>
      <c r="D31" s="39">
        <v>2.8634643430554654</v>
      </c>
      <c r="E31" s="39">
        <v>1.0268914317008322</v>
      </c>
      <c r="F31" s="5"/>
    </row>
    <row r="32" spans="1:6">
      <c r="A32" s="18" t="s">
        <v>27</v>
      </c>
      <c r="B32" s="39">
        <v>18709265.620000001</v>
      </c>
      <c r="C32" s="39">
        <v>5578.2797999999993</v>
      </c>
      <c r="D32" s="39">
        <v>5.4508519731989002</v>
      </c>
      <c r="E32" s="39">
        <v>1.9547766328302771</v>
      </c>
      <c r="F32" s="5"/>
    </row>
    <row r="33" spans="1:6">
      <c r="A33" s="18" t="s">
        <v>28</v>
      </c>
      <c r="B33" s="39">
        <v>33785702.900000006</v>
      </c>
      <c r="C33" s="39">
        <v>8651.8978999999999</v>
      </c>
      <c r="D33" s="39">
        <v>9.8432973831699133</v>
      </c>
      <c r="E33" s="39">
        <v>3.5299890382691643</v>
      </c>
      <c r="F33" s="5"/>
    </row>
    <row r="34" spans="1:6">
      <c r="A34" s="18" t="s">
        <v>29</v>
      </c>
      <c r="B34" s="39">
        <v>996516.33000000007</v>
      </c>
      <c r="C34" s="39">
        <v>1262.1819999999998</v>
      </c>
      <c r="D34" s="39">
        <v>0.29033010242255708</v>
      </c>
      <c r="E34" s="39">
        <v>0.10411776045530242</v>
      </c>
      <c r="F34" s="5"/>
    </row>
    <row r="35" spans="1:6">
      <c r="A35" s="18" t="s">
        <v>14</v>
      </c>
      <c r="B35" s="39">
        <v>146600.4</v>
      </c>
      <c r="C35" s="39">
        <v>50.526000000000003</v>
      </c>
      <c r="D35" s="39">
        <v>4.2711301225929567E-2</v>
      </c>
      <c r="E35" s="39">
        <v>1.5317064929434241E-2</v>
      </c>
      <c r="F35" s="5"/>
    </row>
    <row r="36" spans="1:6">
      <c r="A36" s="18" t="s">
        <v>30</v>
      </c>
      <c r="B36" s="39">
        <v>1998824.72</v>
      </c>
      <c r="C36" s="39">
        <v>5212.3220000000001</v>
      </c>
      <c r="D36" s="39">
        <v>0.5823476928695579</v>
      </c>
      <c r="E36" s="39">
        <v>0.20884068541967291</v>
      </c>
      <c r="F36" s="5"/>
    </row>
    <row r="37" spans="1:6">
      <c r="A37" s="18" t="s">
        <v>31</v>
      </c>
      <c r="B37" s="39">
        <v>3593149.8599999994</v>
      </c>
      <c r="C37" s="39">
        <v>846.50808999999981</v>
      </c>
      <c r="D37" s="39">
        <v>1.0468464343914929</v>
      </c>
      <c r="E37" s="39">
        <v>0.37541855074616126</v>
      </c>
      <c r="F37" s="5"/>
    </row>
    <row r="38" spans="1:6">
      <c r="A38" s="18" t="s">
        <v>32</v>
      </c>
      <c r="B38" s="39">
        <v>34744766.859999992</v>
      </c>
      <c r="C38" s="39">
        <v>59372.747390000019</v>
      </c>
      <c r="D38" s="39">
        <v>10.122715922890761</v>
      </c>
      <c r="E38" s="39">
        <v>3.6301937099262687</v>
      </c>
      <c r="F38" s="5"/>
    </row>
    <row r="39" spans="1:6">
      <c r="A39" s="19" t="s">
        <v>33</v>
      </c>
      <c r="B39" s="40">
        <v>343235621.00000006</v>
      </c>
      <c r="C39" s="40">
        <v>265446.14839000005</v>
      </c>
      <c r="D39" s="40">
        <v>100</v>
      </c>
      <c r="E39" s="40">
        <v>35.861855035536628</v>
      </c>
      <c r="F39" s="5"/>
    </row>
    <row r="40" spans="1:6">
      <c r="A40" s="21"/>
      <c r="B40" s="41"/>
      <c r="C40" s="42"/>
      <c r="D40" s="20"/>
      <c r="E40" s="5"/>
      <c r="F40" s="5"/>
    </row>
    <row r="41" spans="1:6">
      <c r="A41" s="15" t="s">
        <v>34</v>
      </c>
      <c r="B41" s="43"/>
      <c r="C41" s="22"/>
      <c r="D41" s="22"/>
      <c r="E41" s="5"/>
      <c r="F41" s="5"/>
    </row>
    <row r="42" spans="1:6">
      <c r="A42" s="18" t="s">
        <v>35</v>
      </c>
      <c r="B42" s="39">
        <v>8957968.6700000018</v>
      </c>
      <c r="C42" s="39">
        <v>442.07125999999994</v>
      </c>
      <c r="D42" s="39">
        <v>8.0245664736561384</v>
      </c>
      <c r="E42" s="39">
        <v>0.93594415672963871</v>
      </c>
      <c r="F42" s="5"/>
    </row>
    <row r="43" spans="1:6">
      <c r="A43" s="18" t="s">
        <v>36</v>
      </c>
      <c r="B43" s="39">
        <v>782833.23999999976</v>
      </c>
      <c r="C43" s="39">
        <v>27.444640000000003</v>
      </c>
      <c r="D43" s="39">
        <v>0.70126360155796419</v>
      </c>
      <c r="E43" s="39">
        <v>8.1791779326655142E-2</v>
      </c>
      <c r="F43" s="5"/>
    </row>
    <row r="44" spans="1:6">
      <c r="A44" s="18" t="s">
        <v>37</v>
      </c>
      <c r="B44" s="39">
        <v>1400622.79</v>
      </c>
      <c r="C44" s="39">
        <v>393.52703999999989</v>
      </c>
      <c r="D44" s="39">
        <v>1.2546807314154984</v>
      </c>
      <c r="E44" s="39">
        <v>0.14633950668671669</v>
      </c>
      <c r="F44" s="5"/>
    </row>
    <row r="45" spans="1:6">
      <c r="A45" s="18" t="s">
        <v>38</v>
      </c>
      <c r="B45" s="39">
        <v>5579661.370000001</v>
      </c>
      <c r="C45" s="39">
        <v>4456.0115300000007</v>
      </c>
      <c r="D45" s="39">
        <v>4.9982719535517504</v>
      </c>
      <c r="E45" s="39">
        <v>0.58297273055561938</v>
      </c>
      <c r="F45" s="5"/>
    </row>
    <row r="46" spans="1:6">
      <c r="A46" s="18" t="s">
        <v>39</v>
      </c>
      <c r="B46" s="39">
        <v>5103590.870000001</v>
      </c>
      <c r="C46" s="39">
        <v>2152.3016399999992</v>
      </c>
      <c r="D46" s="39">
        <v>4.5718070356523768</v>
      </c>
      <c r="E46" s="39">
        <v>0.53323205618168712</v>
      </c>
      <c r="F46" s="5"/>
    </row>
    <row r="47" spans="1:6">
      <c r="A47" s="18" t="s">
        <v>40</v>
      </c>
      <c r="B47" s="39">
        <v>658467.99999999988</v>
      </c>
      <c r="C47" s="39">
        <v>3708.7696299999998</v>
      </c>
      <c r="D47" s="39">
        <v>0.58985696773768781</v>
      </c>
      <c r="E47" s="39">
        <v>6.8797882611198222E-2</v>
      </c>
      <c r="F47" s="5"/>
    </row>
    <row r="48" spans="1:6">
      <c r="A48" s="18" t="s">
        <v>41</v>
      </c>
      <c r="B48" s="39">
        <v>32601113.290000018</v>
      </c>
      <c r="C48" s="39">
        <v>24792.364479999986</v>
      </c>
      <c r="D48" s="39">
        <v>29.204143299465198</v>
      </c>
      <c r="E48" s="39">
        <v>3.4062210542042983</v>
      </c>
      <c r="F48" s="5"/>
    </row>
    <row r="49" spans="1:6">
      <c r="A49" s="18" t="s">
        <v>42</v>
      </c>
      <c r="B49" s="39">
        <v>59015.330000000009</v>
      </c>
      <c r="C49" s="39">
        <v>6.4907299999999992</v>
      </c>
      <c r="D49" s="39">
        <v>5.286605211466467E-2</v>
      </c>
      <c r="E49" s="39">
        <v>6.1660243863044615E-3</v>
      </c>
      <c r="F49" s="5"/>
    </row>
    <row r="50" spans="1:6">
      <c r="A50" s="18" t="s">
        <v>43</v>
      </c>
      <c r="B50" s="39">
        <v>56488534.829999998</v>
      </c>
      <c r="C50" s="39">
        <v>1278.5501099999999</v>
      </c>
      <c r="D50" s="39">
        <v>50.602543884848728</v>
      </c>
      <c r="E50" s="39">
        <v>5.9020204294102712</v>
      </c>
      <c r="F50" s="5"/>
    </row>
    <row r="51" spans="1:6">
      <c r="A51" s="19" t="s">
        <v>44</v>
      </c>
      <c r="B51" s="40">
        <v>111631808.39000002</v>
      </c>
      <c r="C51" s="40">
        <v>37257.531059999979</v>
      </c>
      <c r="D51" s="40">
        <v>100</v>
      </c>
      <c r="E51" s="40">
        <v>11.66348562009239</v>
      </c>
      <c r="F51" s="5"/>
    </row>
    <row r="52" spans="1:6">
      <c r="A52" s="23"/>
      <c r="B52" s="48"/>
      <c r="C52" s="48"/>
      <c r="D52" s="4"/>
      <c r="E52" s="4"/>
      <c r="F52" s="5"/>
    </row>
    <row r="53" spans="1:6">
      <c r="A53" s="24" t="s">
        <v>0</v>
      </c>
      <c r="B53" s="44">
        <v>957105037.26000011</v>
      </c>
      <c r="C53" s="44">
        <v>2542443.6386199989</v>
      </c>
      <c r="D53" s="44"/>
      <c r="E53" s="44">
        <v>100</v>
      </c>
      <c r="F53" s="5"/>
    </row>
    <row r="54" spans="1:6">
      <c r="A54" s="6"/>
      <c r="B54" s="45"/>
      <c r="C54" s="37"/>
      <c r="D54" s="37"/>
      <c r="E54" s="25"/>
      <c r="F54" s="5"/>
    </row>
    <row r="55" spans="1:6">
      <c r="A55" s="18" t="s">
        <v>45</v>
      </c>
      <c r="B55" s="32"/>
      <c r="C55" s="32"/>
      <c r="D55" s="32"/>
      <c r="E55" s="25"/>
      <c r="F55" s="5"/>
    </row>
    <row r="56" spans="1:6">
      <c r="A56" s="18" t="s">
        <v>68</v>
      </c>
      <c r="B56" s="37"/>
      <c r="C56" s="37"/>
      <c r="D56" s="5"/>
      <c r="E56" s="46"/>
      <c r="F56" s="5"/>
    </row>
    <row r="57" spans="1:6">
      <c r="A57" s="49"/>
      <c r="B57" s="49"/>
      <c r="C57" s="49"/>
      <c r="D57" s="49"/>
      <c r="E57" s="49"/>
      <c r="F57" s="49"/>
    </row>
    <row r="58" spans="1:6">
      <c r="A58" s="49"/>
      <c r="B58" s="49"/>
      <c r="C58" s="49"/>
      <c r="D58" s="49"/>
      <c r="E58" s="49"/>
    </row>
    <row r="59" spans="1:6">
      <c r="A59" s="49"/>
      <c r="B59" s="49"/>
      <c r="C59" s="49"/>
      <c r="D59" s="49"/>
      <c r="E59" s="49"/>
    </row>
    <row r="60" spans="1:6">
      <c r="A60" s="49"/>
      <c r="B60" s="49"/>
      <c r="C60" s="49"/>
      <c r="D60" s="49"/>
      <c r="E60" s="4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57"/>
  <sheetViews>
    <sheetView topLeftCell="A2" workbookViewId="0">
      <selection activeCell="B2" sqref="B2"/>
    </sheetView>
  </sheetViews>
  <sheetFormatPr baseColWidth="10" defaultRowHeight="15"/>
  <cols>
    <col min="1" max="1" width="46.7109375" style="36" customWidth="1"/>
    <col min="2" max="5" width="19.7109375" style="36" customWidth="1"/>
    <col min="6" max="6" width="30.7109375" style="36" customWidth="1"/>
    <col min="7" max="16384" width="11.42578125" style="36"/>
  </cols>
  <sheetData>
    <row r="5" spans="1:9">
      <c r="A5" s="1" t="s">
        <v>51</v>
      </c>
      <c r="B5" s="9"/>
      <c r="C5" s="10"/>
      <c r="D5" s="10"/>
      <c r="E5" s="9"/>
      <c r="F5" s="5"/>
      <c r="G5" s="49"/>
      <c r="H5" s="49"/>
      <c r="I5" s="49"/>
    </row>
    <row r="6" spans="1:9">
      <c r="A6" s="11"/>
      <c r="B6" s="9"/>
      <c r="C6" s="10"/>
      <c r="D6" s="5"/>
      <c r="E6" s="12"/>
      <c r="F6" s="5"/>
      <c r="G6" s="49"/>
      <c r="H6" s="49"/>
      <c r="I6" s="49"/>
    </row>
    <row r="7" spans="1:9" ht="38.25">
      <c r="A7" s="13" t="s">
        <v>1</v>
      </c>
      <c r="B7" s="14" t="s">
        <v>46</v>
      </c>
      <c r="C7" s="2" t="s">
        <v>47</v>
      </c>
      <c r="D7" s="3" t="s">
        <v>2</v>
      </c>
      <c r="E7" s="3" t="s">
        <v>3</v>
      </c>
      <c r="F7" s="5"/>
      <c r="G7" s="49"/>
      <c r="H7" s="49"/>
      <c r="I7" s="49"/>
    </row>
    <row r="8" spans="1:9">
      <c r="A8" s="15" t="s">
        <v>4</v>
      </c>
      <c r="B8" s="37"/>
      <c r="C8" s="38"/>
      <c r="D8" s="16"/>
      <c r="E8" s="17"/>
      <c r="F8" s="5"/>
      <c r="G8" s="49"/>
      <c r="H8" s="49"/>
      <c r="I8" s="49"/>
    </row>
    <row r="9" spans="1:9">
      <c r="A9" s="18" t="s">
        <v>5</v>
      </c>
      <c r="B9" s="39">
        <v>1221338</v>
      </c>
      <c r="C9" s="39">
        <v>33.129999999999995</v>
      </c>
      <c r="D9" s="39">
        <v>0.19914739330107878</v>
      </c>
      <c r="E9" s="39">
        <v>0.10540944440828781</v>
      </c>
      <c r="F9" s="5"/>
      <c r="G9" s="49"/>
      <c r="H9" s="49"/>
      <c r="I9" s="49"/>
    </row>
    <row r="10" spans="1:9">
      <c r="A10" s="18" t="s">
        <v>6</v>
      </c>
      <c r="B10" s="39">
        <v>1451957.3</v>
      </c>
      <c r="C10" s="39">
        <v>281.17040000000003</v>
      </c>
      <c r="D10" s="39">
        <v>0.23675142465023805</v>
      </c>
      <c r="E10" s="39">
        <v>0.12531339588022125</v>
      </c>
      <c r="F10" s="5"/>
      <c r="G10" s="49"/>
      <c r="H10" s="49"/>
      <c r="I10" s="49"/>
    </row>
    <row r="11" spans="1:9">
      <c r="A11" s="18" t="s">
        <v>7</v>
      </c>
      <c r="B11" s="39">
        <v>5836143.5899999999</v>
      </c>
      <c r="C11" s="39">
        <v>17491.894469999996</v>
      </c>
      <c r="D11" s="39">
        <v>0.95162255074295543</v>
      </c>
      <c r="E11" s="39">
        <v>0.50369730026322779</v>
      </c>
      <c r="F11" s="5"/>
      <c r="G11" s="49"/>
      <c r="H11" s="49"/>
      <c r="I11" s="49"/>
    </row>
    <row r="12" spans="1:9">
      <c r="A12" s="18" t="s">
        <v>8</v>
      </c>
      <c r="B12" s="39">
        <v>12585314.76999999</v>
      </c>
      <c r="C12" s="39">
        <v>27727.054839999993</v>
      </c>
      <c r="D12" s="39">
        <v>2.0521204042771646</v>
      </c>
      <c r="E12" s="39">
        <v>1.0861948433677797</v>
      </c>
      <c r="F12" s="5"/>
      <c r="G12" s="49"/>
      <c r="H12" s="49"/>
      <c r="I12" s="49"/>
    </row>
    <row r="13" spans="1:9">
      <c r="A13" s="18" t="s">
        <v>9</v>
      </c>
      <c r="B13" s="39">
        <v>2090033.6699999992</v>
      </c>
      <c r="C13" s="39">
        <v>4791.7988999999989</v>
      </c>
      <c r="D13" s="39">
        <v>0.34079407771803294</v>
      </c>
      <c r="E13" s="39">
        <v>0.18038355307811157</v>
      </c>
      <c r="F13" s="5"/>
      <c r="G13" s="49"/>
      <c r="H13" s="49"/>
      <c r="I13" s="49"/>
    </row>
    <row r="14" spans="1:9">
      <c r="A14" s="18" t="s">
        <v>10</v>
      </c>
      <c r="B14" s="39">
        <v>245418.04</v>
      </c>
      <c r="C14" s="39">
        <v>235.64400000000001</v>
      </c>
      <c r="D14" s="39">
        <v>4.0017065656730473E-2</v>
      </c>
      <c r="E14" s="39">
        <v>2.1181179365720997E-2</v>
      </c>
      <c r="F14" s="5"/>
      <c r="G14" s="49"/>
      <c r="H14" s="49"/>
      <c r="I14" s="49"/>
    </row>
    <row r="15" spans="1:9">
      <c r="A15" s="18" t="s">
        <v>11</v>
      </c>
      <c r="B15" s="39">
        <v>204527084.63999999</v>
      </c>
      <c r="C15" s="39">
        <v>965440.86270999967</v>
      </c>
      <c r="D15" s="39">
        <v>33.349519760725613</v>
      </c>
      <c r="E15" s="39">
        <v>17.65202291122462</v>
      </c>
      <c r="F15" s="5"/>
      <c r="G15" s="49"/>
      <c r="H15" s="49"/>
      <c r="I15" s="49"/>
    </row>
    <row r="16" spans="1:9">
      <c r="A16" s="18" t="s">
        <v>12</v>
      </c>
      <c r="B16" s="39">
        <v>10082130.950000005</v>
      </c>
      <c r="C16" s="39">
        <v>4329.8550000000014</v>
      </c>
      <c r="D16" s="39">
        <v>1.6439594097724215</v>
      </c>
      <c r="E16" s="39">
        <v>0.87015373458543288</v>
      </c>
      <c r="F16" s="5"/>
      <c r="G16" s="49"/>
      <c r="H16" s="49"/>
      <c r="I16" s="49"/>
    </row>
    <row r="17" spans="1:9">
      <c r="A17" s="18" t="s">
        <v>13</v>
      </c>
      <c r="B17" s="39">
        <v>8659126.2300000079</v>
      </c>
      <c r="C17" s="39">
        <v>18003.200049999989</v>
      </c>
      <c r="D17" s="39">
        <v>1.4119288984453926</v>
      </c>
      <c r="E17" s="39">
        <v>0.74733913541176367</v>
      </c>
      <c r="F17" s="5"/>
      <c r="G17" s="49"/>
      <c r="H17" s="49"/>
      <c r="I17" s="49"/>
    </row>
    <row r="18" spans="1:9">
      <c r="A18" s="18" t="s">
        <v>14</v>
      </c>
      <c r="B18" s="39">
        <v>2873180.85</v>
      </c>
      <c r="C18" s="39">
        <v>2454.1134999999999</v>
      </c>
      <c r="D18" s="39">
        <v>0.46849150420283153</v>
      </c>
      <c r="E18" s="39">
        <v>0.24797426845233023</v>
      </c>
      <c r="F18" s="5"/>
      <c r="G18" s="49"/>
      <c r="H18" s="49"/>
      <c r="I18" s="49"/>
    </row>
    <row r="19" spans="1:9">
      <c r="A19" s="18" t="s">
        <v>15</v>
      </c>
      <c r="B19" s="39">
        <v>98551164.819999993</v>
      </c>
      <c r="C19" s="39">
        <v>249508.16976999998</v>
      </c>
      <c r="D19" s="39">
        <v>16.069431705791498</v>
      </c>
      <c r="E19" s="39">
        <v>8.5056090365368124</v>
      </c>
      <c r="F19" s="5"/>
      <c r="G19" s="49"/>
      <c r="H19" s="49"/>
      <c r="I19" s="49"/>
    </row>
    <row r="20" spans="1:9">
      <c r="A20" s="18" t="s">
        <v>16</v>
      </c>
      <c r="B20" s="39">
        <v>32344693.190000009</v>
      </c>
      <c r="C20" s="39">
        <v>151443.82751</v>
      </c>
      <c r="D20" s="39">
        <v>5.2740202433000984</v>
      </c>
      <c r="E20" s="39">
        <v>2.7915582244345387</v>
      </c>
      <c r="F20" s="5"/>
      <c r="G20" s="49"/>
      <c r="H20" s="49"/>
      <c r="I20" s="49"/>
    </row>
    <row r="21" spans="1:9">
      <c r="A21" s="18" t="s">
        <v>17</v>
      </c>
      <c r="B21" s="39">
        <v>212434422.71000001</v>
      </c>
      <c r="C21" s="39">
        <v>909508.48624999961</v>
      </c>
      <c r="D21" s="39">
        <v>34.638864532271974</v>
      </c>
      <c r="E21" s="39">
        <v>18.334477819454122</v>
      </c>
      <c r="F21" s="5"/>
      <c r="G21" s="49"/>
      <c r="H21" s="49"/>
      <c r="I21" s="49"/>
    </row>
    <row r="22" spans="1:9">
      <c r="A22" s="18" t="s">
        <v>18</v>
      </c>
      <c r="B22" s="39">
        <v>20381439.120000001</v>
      </c>
      <c r="C22" s="39">
        <v>337570.69904999994</v>
      </c>
      <c r="D22" s="39">
        <v>3.3233310291439659</v>
      </c>
      <c r="E22" s="39">
        <v>1.7590512813656354</v>
      </c>
      <c r="F22" s="5"/>
      <c r="G22" s="49"/>
      <c r="H22" s="49"/>
      <c r="I22" s="49"/>
    </row>
    <row r="23" spans="1:9">
      <c r="A23" s="19" t="s">
        <v>19</v>
      </c>
      <c r="B23" s="40">
        <v>613283447.88</v>
      </c>
      <c r="C23" s="40">
        <v>2688819.9064499992</v>
      </c>
      <c r="D23" s="40">
        <v>100</v>
      </c>
      <c r="E23" s="40">
        <v>52.930366127828599</v>
      </c>
      <c r="F23" s="5"/>
      <c r="G23" s="49"/>
      <c r="H23" s="49"/>
      <c r="I23" s="49"/>
    </row>
    <row r="24" spans="1:9">
      <c r="A24" s="8"/>
      <c r="B24" s="20"/>
      <c r="C24" s="20"/>
      <c r="D24" s="20"/>
      <c r="E24" s="20"/>
      <c r="F24" s="5"/>
      <c r="G24" s="49"/>
      <c r="H24" s="49"/>
      <c r="I24" s="49"/>
    </row>
    <row r="25" spans="1:9">
      <c r="A25" s="15" t="s">
        <v>20</v>
      </c>
      <c r="B25" s="20"/>
      <c r="C25" s="20"/>
      <c r="D25" s="20"/>
      <c r="E25" s="20"/>
      <c r="F25" s="5"/>
      <c r="G25" s="49"/>
      <c r="H25" s="49"/>
      <c r="I25" s="49"/>
    </row>
    <row r="26" spans="1:9">
      <c r="A26" s="18" t="s">
        <v>21</v>
      </c>
      <c r="B26" s="39">
        <v>50875602.300000004</v>
      </c>
      <c r="C26" s="39">
        <v>89650.859570000001</v>
      </c>
      <c r="D26" s="39">
        <v>12.015509205919228</v>
      </c>
      <c r="E26" s="39">
        <v>4.3908966824744748</v>
      </c>
      <c r="F26" s="5"/>
      <c r="G26" s="49"/>
      <c r="H26" s="49"/>
      <c r="I26" s="49"/>
    </row>
    <row r="27" spans="1:9">
      <c r="A27" s="18" t="s">
        <v>22</v>
      </c>
      <c r="B27" s="39">
        <v>150441688.64999995</v>
      </c>
      <c r="C27" s="39">
        <v>33873.451650000003</v>
      </c>
      <c r="D27" s="39">
        <v>35.530458868456648</v>
      </c>
      <c r="E27" s="39">
        <v>12.984100074214599</v>
      </c>
      <c r="F27" s="5"/>
      <c r="G27" s="49"/>
      <c r="H27" s="49"/>
      <c r="I27" s="49"/>
    </row>
    <row r="28" spans="1:9">
      <c r="A28" s="18" t="s">
        <v>23</v>
      </c>
      <c r="B28" s="39">
        <v>76275159.189999983</v>
      </c>
      <c r="C28" s="39">
        <v>59208.512480000012</v>
      </c>
      <c r="D28" s="39">
        <v>18.014231497961045</v>
      </c>
      <c r="E28" s="39">
        <v>6.5830442943489889</v>
      </c>
      <c r="F28" s="5"/>
      <c r="G28" s="49"/>
      <c r="H28" s="49"/>
      <c r="I28" s="49"/>
    </row>
    <row r="29" spans="1:9">
      <c r="A29" s="18" t="s">
        <v>24</v>
      </c>
      <c r="B29" s="39">
        <v>20588750.970000006</v>
      </c>
      <c r="C29" s="39">
        <v>57905.01400000001</v>
      </c>
      <c r="D29" s="39">
        <v>4.8625336238705028</v>
      </c>
      <c r="E29" s="39">
        <v>1.7769436477111964</v>
      </c>
      <c r="F29" s="5"/>
      <c r="G29" s="49"/>
      <c r="H29" s="49"/>
      <c r="I29" s="49"/>
    </row>
    <row r="30" spans="1:9">
      <c r="A30" s="18" t="s">
        <v>25</v>
      </c>
      <c r="B30" s="39">
        <v>2008839.65</v>
      </c>
      <c r="C30" s="39">
        <v>2360.32942</v>
      </c>
      <c r="D30" s="39">
        <v>0.47443627626184492</v>
      </c>
      <c r="E30" s="39">
        <v>0.173375978977023</v>
      </c>
      <c r="F30" s="5"/>
      <c r="G30" s="49"/>
      <c r="H30" s="49"/>
      <c r="I30" s="49"/>
    </row>
    <row r="31" spans="1:9">
      <c r="A31" s="18" t="s">
        <v>26</v>
      </c>
      <c r="B31" s="39">
        <v>11422399.669999996</v>
      </c>
      <c r="C31" s="39">
        <v>2789.8705599999998</v>
      </c>
      <c r="D31" s="39">
        <v>2.6976771219192757</v>
      </c>
      <c r="E31" s="39">
        <v>0.98582767671529881</v>
      </c>
      <c r="F31" s="5"/>
      <c r="G31" s="49"/>
      <c r="H31" s="49"/>
      <c r="I31" s="49"/>
    </row>
    <row r="32" spans="1:9">
      <c r="A32" s="18" t="s">
        <v>27</v>
      </c>
      <c r="B32" s="39">
        <v>21575578.919999998</v>
      </c>
      <c r="C32" s="39">
        <v>6548.224799999999</v>
      </c>
      <c r="D32" s="39">
        <v>5.0955970134292992</v>
      </c>
      <c r="E32" s="39">
        <v>1.8621133435170003</v>
      </c>
      <c r="F32" s="5"/>
      <c r="G32" s="49"/>
      <c r="H32" s="49"/>
      <c r="I32" s="49"/>
    </row>
    <row r="33" spans="1:9">
      <c r="A33" s="18" t="s">
        <v>28</v>
      </c>
      <c r="B33" s="39">
        <v>39266245.140000001</v>
      </c>
      <c r="C33" s="39">
        <v>10031.2374</v>
      </c>
      <c r="D33" s="39">
        <v>9.2736775317066087</v>
      </c>
      <c r="E33" s="39">
        <v>3.3889333535901045</v>
      </c>
      <c r="F33" s="5"/>
      <c r="G33" s="49"/>
      <c r="H33" s="49"/>
      <c r="I33" s="49"/>
    </row>
    <row r="34" spans="1:9">
      <c r="A34" s="18" t="s">
        <v>29</v>
      </c>
      <c r="B34" s="39">
        <v>1249050.2599999998</v>
      </c>
      <c r="C34" s="39">
        <v>1534.4931999999999</v>
      </c>
      <c r="D34" s="39">
        <v>0.29499355721014831</v>
      </c>
      <c r="E34" s="39">
        <v>0.10780119339988391</v>
      </c>
      <c r="F34" s="5"/>
      <c r="G34" s="49"/>
      <c r="H34" s="49"/>
      <c r="I34" s="49"/>
    </row>
    <row r="35" spans="1:9">
      <c r="A35" s="18" t="s">
        <v>14</v>
      </c>
      <c r="B35" s="39">
        <v>146600.4</v>
      </c>
      <c r="C35" s="39">
        <v>50.526000000000003</v>
      </c>
      <c r="D35" s="39">
        <v>3.4623245252301239E-2</v>
      </c>
      <c r="E35" s="39">
        <v>1.2652571781139007E-2</v>
      </c>
      <c r="F35" s="5"/>
      <c r="G35" s="49"/>
      <c r="H35" s="49"/>
      <c r="I35" s="49"/>
    </row>
    <row r="36" spans="1:9">
      <c r="A36" s="18" t="s">
        <v>30</v>
      </c>
      <c r="B36" s="39">
        <v>2133932.7199999997</v>
      </c>
      <c r="C36" s="39">
        <v>5516.8040000000001</v>
      </c>
      <c r="D36" s="39">
        <v>0.50398004314087996</v>
      </c>
      <c r="E36" s="39">
        <v>0.18417232774208808</v>
      </c>
      <c r="F36" s="5"/>
      <c r="G36" s="49"/>
      <c r="H36" s="49"/>
      <c r="I36" s="49"/>
    </row>
    <row r="37" spans="1:9">
      <c r="A37" s="18" t="s">
        <v>31</v>
      </c>
      <c r="B37" s="39">
        <v>4369700.34</v>
      </c>
      <c r="C37" s="39">
        <v>1016.5133699999998</v>
      </c>
      <c r="D37" s="39">
        <v>1.0320108713951948</v>
      </c>
      <c r="E37" s="39">
        <v>0.37713367230865352</v>
      </c>
      <c r="F37" s="5"/>
      <c r="G37" s="49"/>
      <c r="H37" s="49"/>
      <c r="I37" s="49"/>
    </row>
    <row r="38" spans="1:9">
      <c r="A38" s="18" t="s">
        <v>32</v>
      </c>
      <c r="B38" s="39">
        <v>43062566.980000012</v>
      </c>
      <c r="C38" s="39">
        <v>72296.609390000041</v>
      </c>
      <c r="D38" s="39">
        <v>10.170271143477025</v>
      </c>
      <c r="E38" s="39">
        <v>3.7165807173415395</v>
      </c>
      <c r="F38" s="5"/>
      <c r="G38" s="49"/>
      <c r="H38" s="49"/>
      <c r="I38" s="49"/>
    </row>
    <row r="39" spans="1:9">
      <c r="A39" s="19" t="s">
        <v>33</v>
      </c>
      <c r="B39" s="40">
        <v>423416115.18999994</v>
      </c>
      <c r="C39" s="40">
        <v>342782.44584000012</v>
      </c>
      <c r="D39" s="40">
        <v>100</v>
      </c>
      <c r="E39" s="40">
        <v>36.543575534121992</v>
      </c>
      <c r="F39" s="5"/>
      <c r="G39" s="49"/>
      <c r="H39" s="49"/>
      <c r="I39" s="49"/>
    </row>
    <row r="40" spans="1:9">
      <c r="A40" s="21"/>
      <c r="B40" s="41"/>
      <c r="C40" s="42"/>
      <c r="D40" s="20"/>
      <c r="E40" s="5"/>
      <c r="F40" s="5"/>
      <c r="G40" s="49"/>
      <c r="H40" s="49"/>
      <c r="I40" s="49"/>
    </row>
    <row r="41" spans="1:9">
      <c r="A41" s="15" t="s">
        <v>34</v>
      </c>
      <c r="B41" s="43"/>
      <c r="C41" s="22"/>
      <c r="D41" s="22"/>
      <c r="E41" s="5"/>
      <c r="F41" s="5"/>
      <c r="G41" s="49"/>
      <c r="H41" s="49"/>
      <c r="I41" s="49"/>
    </row>
    <row r="42" spans="1:9">
      <c r="A42" s="18" t="s">
        <v>35</v>
      </c>
      <c r="B42" s="39">
        <v>10775841.310000006</v>
      </c>
      <c r="C42" s="39">
        <v>524.3526499999997</v>
      </c>
      <c r="D42" s="39">
        <v>8.8354580463748569</v>
      </c>
      <c r="E42" s="39">
        <v>0.93002546839529832</v>
      </c>
      <c r="F42" s="5"/>
      <c r="G42" s="49"/>
      <c r="H42" s="49"/>
      <c r="I42" s="49"/>
    </row>
    <row r="43" spans="1:9">
      <c r="A43" s="18" t="s">
        <v>36</v>
      </c>
      <c r="B43" s="39">
        <v>922484.09999999974</v>
      </c>
      <c r="C43" s="39">
        <v>28.974640000000004</v>
      </c>
      <c r="D43" s="39">
        <v>0.7563743126426814</v>
      </c>
      <c r="E43" s="39">
        <v>7.9616401402788889E-2</v>
      </c>
      <c r="F43" s="5"/>
      <c r="G43" s="49"/>
      <c r="H43" s="49"/>
      <c r="I43" s="49"/>
    </row>
    <row r="44" spans="1:9">
      <c r="A44" s="18" t="s">
        <v>37</v>
      </c>
      <c r="B44" s="39">
        <v>1517014.1</v>
      </c>
      <c r="C44" s="39">
        <v>400.69974999999982</v>
      </c>
      <c r="D44" s="39">
        <v>1.2438485358791076</v>
      </c>
      <c r="E44" s="39">
        <v>0.13092822252360833</v>
      </c>
      <c r="F44" s="5"/>
      <c r="G44" s="49"/>
      <c r="H44" s="49"/>
      <c r="I44" s="49"/>
    </row>
    <row r="45" spans="1:9">
      <c r="A45" s="18" t="s">
        <v>38</v>
      </c>
      <c r="B45" s="39">
        <v>6471837.1400000006</v>
      </c>
      <c r="C45" s="39">
        <v>5181.8625300000003</v>
      </c>
      <c r="D45" s="39">
        <v>5.3064669280509857</v>
      </c>
      <c r="E45" s="39">
        <v>0.55856180453594528</v>
      </c>
      <c r="F45" s="5"/>
      <c r="G45" s="49"/>
      <c r="H45" s="49"/>
      <c r="I45" s="49"/>
    </row>
    <row r="46" spans="1:9">
      <c r="A46" s="18" t="s">
        <v>39</v>
      </c>
      <c r="B46" s="39">
        <v>6187642.2800000021</v>
      </c>
      <c r="C46" s="39">
        <v>2517.886849999999</v>
      </c>
      <c r="D46" s="39">
        <v>5.0734464435905142</v>
      </c>
      <c r="E46" s="39">
        <v>0.53403393240203079</v>
      </c>
      <c r="F46" s="5"/>
      <c r="G46" s="49"/>
      <c r="H46" s="49"/>
      <c r="I46" s="49"/>
    </row>
    <row r="47" spans="1:9">
      <c r="A47" s="18" t="s">
        <v>40</v>
      </c>
      <c r="B47" s="39">
        <v>1024442.2799999999</v>
      </c>
      <c r="C47" s="39">
        <v>5899.8404900000005</v>
      </c>
      <c r="D47" s="39">
        <v>0.83997309588002811</v>
      </c>
      <c r="E47" s="39">
        <v>8.8416058096251485E-2</v>
      </c>
      <c r="F47" s="5"/>
      <c r="G47" s="49"/>
      <c r="H47" s="49"/>
      <c r="I47" s="49"/>
    </row>
    <row r="48" spans="1:9">
      <c r="A48" s="18" t="s">
        <v>41</v>
      </c>
      <c r="B48" s="39">
        <v>38276519.169999987</v>
      </c>
      <c r="C48" s="39">
        <v>28448.270419999983</v>
      </c>
      <c r="D48" s="39">
        <v>31.384146217331189</v>
      </c>
      <c r="E48" s="39">
        <v>3.3035135397350084</v>
      </c>
      <c r="F48" s="5"/>
      <c r="G48" s="49"/>
      <c r="H48" s="49"/>
      <c r="I48" s="49"/>
    </row>
    <row r="49" spans="1:9">
      <c r="A49" s="18" t="s">
        <v>42</v>
      </c>
      <c r="B49" s="39">
        <v>60276.830000000009</v>
      </c>
      <c r="C49" s="39">
        <v>6.5180199999999999</v>
      </c>
      <c r="D49" s="39">
        <v>4.9422906974255464E-2</v>
      </c>
      <c r="E49" s="39">
        <v>5.2022840204700221E-3</v>
      </c>
      <c r="F49" s="5"/>
      <c r="G49" s="49"/>
      <c r="H49" s="49"/>
      <c r="I49" s="49"/>
    </row>
    <row r="50" spans="1:9">
      <c r="A50" s="18" t="s">
        <v>43</v>
      </c>
      <c r="B50" s="39">
        <v>56725263.340000004</v>
      </c>
      <c r="C50" s="39">
        <v>1442.3867100000002</v>
      </c>
      <c r="D50" s="39">
        <v>46.510863513276384</v>
      </c>
      <c r="E50" s="39">
        <v>4.895760626938011</v>
      </c>
      <c r="F50" s="5"/>
      <c r="G50" s="49"/>
      <c r="H50" s="49"/>
      <c r="I50" s="49"/>
    </row>
    <row r="51" spans="1:9">
      <c r="A51" s="19" t="s">
        <v>44</v>
      </c>
      <c r="B51" s="40">
        <v>121961320.55</v>
      </c>
      <c r="C51" s="40">
        <v>44450.792059999985</v>
      </c>
      <c r="D51" s="40">
        <v>100</v>
      </c>
      <c r="E51" s="40">
        <v>10.526058338049413</v>
      </c>
      <c r="F51" s="5"/>
      <c r="G51" s="49"/>
      <c r="H51" s="49"/>
      <c r="I51" s="49"/>
    </row>
    <row r="52" spans="1:9">
      <c r="A52" s="23"/>
      <c r="B52" s="48"/>
      <c r="C52" s="48"/>
      <c r="D52" s="4"/>
      <c r="E52" s="4"/>
      <c r="F52" s="5"/>
      <c r="G52" s="49"/>
      <c r="H52" s="49"/>
      <c r="I52" s="49"/>
    </row>
    <row r="53" spans="1:9">
      <c r="A53" s="24" t="s">
        <v>0</v>
      </c>
      <c r="B53" s="44">
        <v>1158660883.6199999</v>
      </c>
      <c r="C53" s="44">
        <v>3076053.1443499993</v>
      </c>
      <c r="D53" s="44"/>
      <c r="E53" s="44">
        <v>100</v>
      </c>
      <c r="F53" s="5"/>
      <c r="G53" s="49"/>
      <c r="H53" s="49"/>
      <c r="I53" s="49"/>
    </row>
    <row r="54" spans="1:9">
      <c r="A54" s="6"/>
      <c r="B54" s="45"/>
      <c r="C54" s="37"/>
      <c r="D54" s="37"/>
      <c r="E54" s="25"/>
      <c r="F54" s="5"/>
      <c r="G54" s="49"/>
      <c r="H54" s="49"/>
      <c r="I54" s="49"/>
    </row>
    <row r="55" spans="1:9">
      <c r="A55" s="18" t="s">
        <v>45</v>
      </c>
      <c r="B55" s="32"/>
      <c r="C55" s="32"/>
      <c r="D55" s="32"/>
      <c r="E55" s="25"/>
      <c r="F55" s="5"/>
      <c r="G55" s="49"/>
      <c r="H55" s="49"/>
      <c r="I55" s="49"/>
    </row>
    <row r="56" spans="1:9">
      <c r="A56" s="18" t="s">
        <v>67</v>
      </c>
      <c r="B56" s="37"/>
      <c r="C56" s="37"/>
      <c r="D56" s="5"/>
      <c r="E56" s="46"/>
      <c r="F56" s="5"/>
    </row>
    <row r="57" spans="1:9">
      <c r="A57" s="5"/>
      <c r="B57" s="47"/>
      <c r="C57" s="47"/>
      <c r="D57" s="47"/>
      <c r="E57" s="25"/>
      <c r="F57" s="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6"/>
  <sheetViews>
    <sheetView topLeftCell="A52" workbookViewId="0">
      <selection activeCell="A8" sqref="A8"/>
    </sheetView>
  </sheetViews>
  <sheetFormatPr baseColWidth="10" defaultRowHeight="15"/>
  <cols>
    <col min="1" max="1" width="54.140625" style="49" customWidth="1"/>
    <col min="2" max="2" width="17.140625" style="49" bestFit="1" customWidth="1"/>
    <col min="3" max="3" width="13" style="49" bestFit="1" customWidth="1"/>
    <col min="4" max="4" width="18.7109375" style="49" customWidth="1"/>
    <col min="5" max="5" width="18" style="49" customWidth="1"/>
    <col min="6" max="16384" width="11.42578125" style="49"/>
  </cols>
  <sheetData>
    <row r="5" spans="1:6">
      <c r="A5" s="1" t="s">
        <v>52</v>
      </c>
      <c r="B5" s="9"/>
      <c r="C5" s="10"/>
      <c r="D5" s="10"/>
      <c r="E5" s="9"/>
      <c r="F5" s="6"/>
    </row>
    <row r="6" spans="1:6">
      <c r="A6" s="11"/>
      <c r="B6" s="9"/>
      <c r="C6" s="10"/>
      <c r="D6" s="5"/>
      <c r="E6" s="12"/>
      <c r="F6" s="6"/>
    </row>
    <row r="7" spans="1:6" ht="38.25">
      <c r="A7" s="13" t="s">
        <v>1</v>
      </c>
      <c r="B7" s="14" t="s">
        <v>46</v>
      </c>
      <c r="C7" s="2" t="s">
        <v>47</v>
      </c>
      <c r="D7" s="3" t="s">
        <v>2</v>
      </c>
      <c r="E7" s="3" t="s">
        <v>3</v>
      </c>
      <c r="F7" s="6"/>
    </row>
    <row r="8" spans="1:6">
      <c r="A8" s="15" t="s">
        <v>4</v>
      </c>
      <c r="B8" s="37"/>
      <c r="C8" s="38"/>
      <c r="D8" s="16"/>
      <c r="E8" s="17"/>
      <c r="F8" s="6"/>
    </row>
    <row r="9" spans="1:6">
      <c r="A9" s="18" t="s">
        <v>5</v>
      </c>
      <c r="B9" s="39">
        <v>1260443</v>
      </c>
      <c r="C9" s="39">
        <v>34.69</v>
      </c>
      <c r="D9" s="39">
        <v>0.17353486192802386</v>
      </c>
      <c r="E9" s="39">
        <v>9.2926344332973268E-2</v>
      </c>
      <c r="F9" s="6"/>
    </row>
    <row r="10" spans="1:6">
      <c r="A10" s="18" t="s">
        <v>6</v>
      </c>
      <c r="B10" s="39">
        <v>1992467.55</v>
      </c>
      <c r="C10" s="39">
        <v>386.56100000000009</v>
      </c>
      <c r="D10" s="39">
        <v>0.27431830014155179</v>
      </c>
      <c r="E10" s="39">
        <v>0.14689496123472115</v>
      </c>
      <c r="F10" s="6"/>
    </row>
    <row r="11" spans="1:6">
      <c r="A11" s="18" t="s">
        <v>7</v>
      </c>
      <c r="B11" s="39">
        <v>7630983.3399999999</v>
      </c>
      <c r="C11" s="39">
        <v>24659.846009999997</v>
      </c>
      <c r="D11" s="39">
        <v>1.0506160455347449</v>
      </c>
      <c r="E11" s="39">
        <v>0.56259536167206481</v>
      </c>
      <c r="F11" s="6"/>
    </row>
    <row r="12" spans="1:6">
      <c r="A12" s="18" t="s">
        <v>8</v>
      </c>
      <c r="B12" s="39">
        <v>16758664.939999986</v>
      </c>
      <c r="C12" s="39">
        <v>34414.158689999967</v>
      </c>
      <c r="D12" s="39">
        <v>2.3072940279416936</v>
      </c>
      <c r="E12" s="39">
        <v>1.2355350212388545</v>
      </c>
      <c r="F12" s="6"/>
    </row>
    <row r="13" spans="1:6">
      <c r="A13" s="18" t="s">
        <v>9</v>
      </c>
      <c r="B13" s="39">
        <v>2243386.7200000011</v>
      </c>
      <c r="C13" s="39">
        <v>5088.8272699999998</v>
      </c>
      <c r="D13" s="39">
        <v>0.30886426812347922</v>
      </c>
      <c r="E13" s="39">
        <v>0.16539401370370543</v>
      </c>
      <c r="F13" s="6"/>
    </row>
    <row r="14" spans="1:6">
      <c r="A14" s="18" t="s">
        <v>10</v>
      </c>
      <c r="B14" s="39">
        <v>245418.04</v>
      </c>
      <c r="C14" s="39">
        <v>235.64400000000001</v>
      </c>
      <c r="D14" s="39">
        <v>3.3788585192703072E-2</v>
      </c>
      <c r="E14" s="39">
        <v>1.8093480855987464E-2</v>
      </c>
      <c r="F14" s="6"/>
    </row>
    <row r="15" spans="1:6">
      <c r="A15" s="18" t="s">
        <v>11</v>
      </c>
      <c r="B15" s="39">
        <v>226388503.18000004</v>
      </c>
      <c r="C15" s="39">
        <v>1076543.8709600011</v>
      </c>
      <c r="D15" s="39">
        <v>31.168642803707346</v>
      </c>
      <c r="E15" s="39">
        <v>16.690525473608165</v>
      </c>
      <c r="F15" s="6"/>
    </row>
    <row r="16" spans="1:6">
      <c r="A16" s="18" t="s">
        <v>12</v>
      </c>
      <c r="B16" s="39">
        <v>11600473.109999999</v>
      </c>
      <c r="C16" s="39">
        <v>4974.0830500000011</v>
      </c>
      <c r="D16" s="39">
        <v>1.5971261686911691</v>
      </c>
      <c r="E16" s="39">
        <v>0.85524657493060552</v>
      </c>
      <c r="F16" s="6"/>
    </row>
    <row r="17" spans="1:6">
      <c r="A17" s="18" t="s">
        <v>13</v>
      </c>
      <c r="B17" s="39">
        <v>9350749.6800000016</v>
      </c>
      <c r="C17" s="39">
        <v>19571.942429999999</v>
      </c>
      <c r="D17" s="39">
        <v>1.2873894770666452</v>
      </c>
      <c r="E17" s="39">
        <v>0.68938538635632052</v>
      </c>
      <c r="F17" s="6"/>
    </row>
    <row r="18" spans="1:6">
      <c r="A18" s="18" t="s">
        <v>14</v>
      </c>
      <c r="B18" s="39">
        <v>3290078.5500000003</v>
      </c>
      <c r="C18" s="39">
        <v>2760.6434999999992</v>
      </c>
      <c r="D18" s="39">
        <v>0.45297036590040407</v>
      </c>
      <c r="E18" s="39">
        <v>0.24256152179815307</v>
      </c>
      <c r="F18" s="6"/>
    </row>
    <row r="19" spans="1:6">
      <c r="A19" s="18" t="s">
        <v>15</v>
      </c>
      <c r="B19" s="39">
        <v>145422927.24999997</v>
      </c>
      <c r="C19" s="39">
        <v>368058.54842000006</v>
      </c>
      <c r="D19" s="39">
        <v>20.021490540625642</v>
      </c>
      <c r="E19" s="39">
        <v>10.721326558632494</v>
      </c>
      <c r="F19" s="6"/>
    </row>
    <row r="20" spans="1:6">
      <c r="A20" s="18" t="s">
        <v>16</v>
      </c>
      <c r="B20" s="39">
        <v>40185963.600000001</v>
      </c>
      <c r="C20" s="39">
        <v>188578.37816000002</v>
      </c>
      <c r="D20" s="39">
        <v>5.5327100430329601</v>
      </c>
      <c r="E20" s="39">
        <v>2.9627160378104604</v>
      </c>
      <c r="F20" s="6"/>
    </row>
    <row r="21" spans="1:6">
      <c r="A21" s="18" t="s">
        <v>17</v>
      </c>
      <c r="B21" s="39">
        <v>236733856.73000005</v>
      </c>
      <c r="C21" s="39">
        <v>1013710.5442099993</v>
      </c>
      <c r="D21" s="39">
        <v>32.592967029313613</v>
      </c>
      <c r="E21" s="39">
        <v>17.453238175597583</v>
      </c>
      <c r="F21" s="6"/>
    </row>
    <row r="22" spans="1:6">
      <c r="A22" s="18" t="s">
        <v>18</v>
      </c>
      <c r="B22" s="39">
        <v>23230254.859999999</v>
      </c>
      <c r="C22" s="39">
        <v>383244.53093000007</v>
      </c>
      <c r="D22" s="39">
        <v>3.1982874828000196</v>
      </c>
      <c r="E22" s="39">
        <v>1.7126539336273721</v>
      </c>
      <c r="F22" s="6"/>
    </row>
    <row r="23" spans="1:6">
      <c r="A23" s="19" t="s">
        <v>19</v>
      </c>
      <c r="B23" s="40">
        <v>726334170.55000007</v>
      </c>
      <c r="C23" s="40">
        <v>3122262.2686300003</v>
      </c>
      <c r="D23" s="40">
        <v>100</v>
      </c>
      <c r="E23" s="40">
        <v>53.549092845399457</v>
      </c>
      <c r="F23" s="6"/>
    </row>
    <row r="24" spans="1:6">
      <c r="A24" s="8"/>
      <c r="B24" s="20"/>
      <c r="C24" s="20"/>
      <c r="D24" s="20"/>
      <c r="E24" s="20"/>
      <c r="F24" s="6"/>
    </row>
    <row r="25" spans="1:6">
      <c r="A25" s="15" t="s">
        <v>20</v>
      </c>
      <c r="B25" s="20"/>
      <c r="C25" s="20"/>
      <c r="D25" s="20"/>
      <c r="E25" s="20"/>
      <c r="F25" s="6"/>
    </row>
    <row r="26" spans="1:6">
      <c r="A26" s="18" t="s">
        <v>21</v>
      </c>
      <c r="B26" s="39">
        <v>59131340.470000006</v>
      </c>
      <c r="C26" s="39">
        <v>103204.59840000002</v>
      </c>
      <c r="D26" s="39">
        <v>11.837878621901334</v>
      </c>
      <c r="E26" s="39">
        <v>4.3594667155797584</v>
      </c>
      <c r="F26" s="6"/>
    </row>
    <row r="27" spans="1:6">
      <c r="A27" s="18" t="s">
        <v>22</v>
      </c>
      <c r="B27" s="39">
        <v>179697276.1999999</v>
      </c>
      <c r="C27" s="39">
        <v>39867.026620000011</v>
      </c>
      <c r="D27" s="39">
        <v>35.974739071256472</v>
      </c>
      <c r="E27" s="39">
        <v>13.248207942650792</v>
      </c>
      <c r="F27" s="6"/>
    </row>
    <row r="28" spans="1:6">
      <c r="A28" s="18" t="s">
        <v>23</v>
      </c>
      <c r="B28" s="39">
        <v>91317786.430000007</v>
      </c>
      <c r="C28" s="39">
        <v>68019.291579999961</v>
      </c>
      <c r="D28" s="39">
        <v>18.281487671119063</v>
      </c>
      <c r="E28" s="39">
        <v>6.7324171466056733</v>
      </c>
      <c r="F28" s="6"/>
    </row>
    <row r="29" spans="1:6">
      <c r="A29" s="18" t="s">
        <v>24</v>
      </c>
      <c r="B29" s="39">
        <v>26210356.980000004</v>
      </c>
      <c r="C29" s="39">
        <v>74135.068999999974</v>
      </c>
      <c r="D29" s="39">
        <v>5.2472178391315341</v>
      </c>
      <c r="E29" s="39">
        <v>1.9323623978344358</v>
      </c>
      <c r="F29" s="6"/>
    </row>
    <row r="30" spans="1:6">
      <c r="A30" s="18" t="s">
        <v>25</v>
      </c>
      <c r="B30" s="39">
        <v>2227245.87</v>
      </c>
      <c r="C30" s="39">
        <v>2567.19742</v>
      </c>
      <c r="D30" s="39">
        <v>0.44588649708639072</v>
      </c>
      <c r="E30" s="39">
        <v>0.16420402717918431</v>
      </c>
      <c r="F30" s="6"/>
    </row>
    <row r="31" spans="1:6">
      <c r="A31" s="18" t="s">
        <v>26</v>
      </c>
      <c r="B31" s="39">
        <v>13319686.349999998</v>
      </c>
      <c r="C31" s="39">
        <v>3194.4900599999992</v>
      </c>
      <c r="D31" s="39">
        <v>2.6665526105076638</v>
      </c>
      <c r="E31" s="39">
        <v>0.98199582223654991</v>
      </c>
      <c r="F31" s="6"/>
    </row>
    <row r="32" spans="1:6">
      <c r="A32" s="18" t="s">
        <v>27</v>
      </c>
      <c r="B32" s="39">
        <v>25280191.599999998</v>
      </c>
      <c r="C32" s="39">
        <v>8041.7827999999981</v>
      </c>
      <c r="D32" s="39">
        <v>5.0610021237560083</v>
      </c>
      <c r="E32" s="39">
        <v>1.8637858192914223</v>
      </c>
      <c r="F32" s="6"/>
    </row>
    <row r="33" spans="1:6">
      <c r="A33" s="18" t="s">
        <v>28</v>
      </c>
      <c r="B33" s="39">
        <v>44819298.140000001</v>
      </c>
      <c r="C33" s="39">
        <v>11499.228399999998</v>
      </c>
      <c r="D33" s="39">
        <v>8.9726599648000196</v>
      </c>
      <c r="E33" s="39">
        <v>3.3043093037287909</v>
      </c>
      <c r="F33" s="6"/>
    </row>
    <row r="34" spans="1:6">
      <c r="A34" s="18" t="s">
        <v>29</v>
      </c>
      <c r="B34" s="39">
        <v>1494486.65</v>
      </c>
      <c r="C34" s="39">
        <v>1773.3436000000002</v>
      </c>
      <c r="D34" s="39">
        <v>0.29919077470817124</v>
      </c>
      <c r="E34" s="39">
        <v>0.11018124662434692</v>
      </c>
      <c r="F34" s="6"/>
    </row>
    <row r="35" spans="1:6">
      <c r="A35" s="18" t="s">
        <v>14</v>
      </c>
      <c r="B35" s="39">
        <v>147100.4</v>
      </c>
      <c r="C35" s="39">
        <v>50.725999999999999</v>
      </c>
      <c r="D35" s="39">
        <v>2.9448963385441999E-2</v>
      </c>
      <c r="E35" s="39">
        <v>1.0844998482214666E-2</v>
      </c>
      <c r="F35" s="6"/>
    </row>
    <row r="36" spans="1:6">
      <c r="A36" s="18" t="s">
        <v>30</v>
      </c>
      <c r="B36" s="39">
        <v>2248018.7199999997</v>
      </c>
      <c r="C36" s="39">
        <v>5777.3940000000002</v>
      </c>
      <c r="D36" s="39">
        <v>0.4500451458668242</v>
      </c>
      <c r="E36" s="39">
        <v>0.16573550858046718</v>
      </c>
      <c r="F36" s="6"/>
    </row>
    <row r="37" spans="1:6">
      <c r="A37" s="18" t="s">
        <v>31</v>
      </c>
      <c r="B37" s="39">
        <v>4997119.2499999991</v>
      </c>
      <c r="C37" s="39">
        <v>1165.2069400000003</v>
      </c>
      <c r="D37" s="39">
        <v>1.0004050419029273</v>
      </c>
      <c r="E37" s="39">
        <v>0.36841334681411936</v>
      </c>
      <c r="F37" s="6"/>
    </row>
    <row r="38" spans="1:6">
      <c r="A38" s="18" t="s">
        <v>32</v>
      </c>
      <c r="B38" s="39">
        <v>48619695.619999997</v>
      </c>
      <c r="C38" s="39">
        <v>81323.746060000078</v>
      </c>
      <c r="D38" s="39">
        <v>9.7334856745781426</v>
      </c>
      <c r="E38" s="39">
        <v>3.5844941632017249</v>
      </c>
      <c r="F38" s="6"/>
    </row>
    <row r="39" spans="1:6">
      <c r="A39" s="19" t="s">
        <v>33</v>
      </c>
      <c r="B39" s="40">
        <v>499509602.67999995</v>
      </c>
      <c r="C39" s="40">
        <v>400619.10088000004</v>
      </c>
      <c r="D39" s="40">
        <v>100</v>
      </c>
      <c r="E39" s="40">
        <v>36.826418438809483</v>
      </c>
      <c r="F39" s="6"/>
    </row>
    <row r="40" spans="1:6">
      <c r="A40" s="21"/>
      <c r="B40" s="41"/>
      <c r="C40" s="42"/>
      <c r="D40" s="20"/>
      <c r="E40" s="5"/>
      <c r="F40" s="6"/>
    </row>
    <row r="41" spans="1:6">
      <c r="A41" s="15" t="s">
        <v>34</v>
      </c>
      <c r="B41" s="43"/>
      <c r="C41" s="22"/>
      <c r="D41" s="22"/>
      <c r="E41" s="5"/>
      <c r="F41" s="6"/>
    </row>
    <row r="42" spans="1:6">
      <c r="A42" s="18" t="s">
        <v>35</v>
      </c>
      <c r="B42" s="39">
        <v>11900569.590000005</v>
      </c>
      <c r="C42" s="39">
        <v>568.42123000000004</v>
      </c>
      <c r="D42" s="39">
        <v>9.1160295125590505</v>
      </c>
      <c r="E42" s="39">
        <v>0.87737123176442799</v>
      </c>
      <c r="F42" s="6"/>
    </row>
    <row r="43" spans="1:6">
      <c r="A43" s="18" t="s">
        <v>36</v>
      </c>
      <c r="B43" s="39">
        <v>1009409.0999999997</v>
      </c>
      <c r="C43" s="39">
        <v>31.224640000000008</v>
      </c>
      <c r="D43" s="39">
        <v>0.77322375843068059</v>
      </c>
      <c r="E43" s="39">
        <v>7.4418833377976334E-2</v>
      </c>
      <c r="F43" s="6"/>
    </row>
    <row r="44" spans="1:6">
      <c r="A44" s="18" t="s">
        <v>37</v>
      </c>
      <c r="B44" s="39">
        <v>1579919.8800000001</v>
      </c>
      <c r="C44" s="39">
        <v>405.91083999999978</v>
      </c>
      <c r="D44" s="39">
        <v>1.2102442781949858</v>
      </c>
      <c r="E44" s="39">
        <v>0.11647982398838329</v>
      </c>
      <c r="F44" s="6"/>
    </row>
    <row r="45" spans="1:6">
      <c r="A45" s="18" t="s">
        <v>38</v>
      </c>
      <c r="B45" s="39">
        <v>7532959.6400000006</v>
      </c>
      <c r="C45" s="39">
        <v>6074.8695500000003</v>
      </c>
      <c r="D45" s="39">
        <v>5.7703693823915687</v>
      </c>
      <c r="E45" s="39">
        <v>0.55536855006773844</v>
      </c>
      <c r="F45" s="6"/>
    </row>
    <row r="46" spans="1:6">
      <c r="A46" s="18" t="s">
        <v>39</v>
      </c>
      <c r="B46" s="39">
        <v>7418111.8200000022</v>
      </c>
      <c r="C46" s="39">
        <v>2932.4928799999984</v>
      </c>
      <c r="D46" s="39">
        <v>5.6823940877087988</v>
      </c>
      <c r="E46" s="39">
        <v>0.54690137775831138</v>
      </c>
      <c r="F46" s="6"/>
    </row>
    <row r="47" spans="1:6">
      <c r="A47" s="18" t="s">
        <v>40</v>
      </c>
      <c r="B47" s="39">
        <v>1325178.3200000003</v>
      </c>
      <c r="C47" s="39">
        <v>7427.0346400000008</v>
      </c>
      <c r="D47" s="39">
        <v>1.0151081074870989</v>
      </c>
      <c r="E47" s="39">
        <v>9.7698965258175938E-2</v>
      </c>
      <c r="F47" s="6"/>
    </row>
    <row r="48" spans="1:6">
      <c r="A48" s="18" t="s">
        <v>41</v>
      </c>
      <c r="B48" s="39">
        <v>42438975.100000009</v>
      </c>
      <c r="C48" s="39">
        <v>31492.000269999986</v>
      </c>
      <c r="D48" s="39">
        <v>32.508943926469541</v>
      </c>
      <c r="E48" s="39">
        <v>3.1288196398259021</v>
      </c>
      <c r="F48" s="6"/>
    </row>
    <row r="49" spans="1:6">
      <c r="A49" s="18" t="s">
        <v>42</v>
      </c>
      <c r="B49" s="39">
        <v>67548.010000000024</v>
      </c>
      <c r="C49" s="39">
        <v>7.2619899999999991</v>
      </c>
      <c r="D49" s="39">
        <v>5.1742872306890467E-2</v>
      </c>
      <c r="E49" s="39">
        <v>4.9799869064028474E-3</v>
      </c>
      <c r="F49" s="6"/>
    </row>
    <row r="50" spans="1:6">
      <c r="A50" s="18" t="s">
        <v>43</v>
      </c>
      <c r="B50" s="39">
        <v>57272864.549999997</v>
      </c>
      <c r="C50" s="39">
        <v>1821.68569</v>
      </c>
      <c r="D50" s="39">
        <v>43.871944074451378</v>
      </c>
      <c r="E50" s="39">
        <v>4.2224503068437347</v>
      </c>
      <c r="F50" s="6"/>
    </row>
    <row r="51" spans="1:6">
      <c r="A51" s="19" t="s">
        <v>44</v>
      </c>
      <c r="B51" s="40">
        <v>130545536.01000002</v>
      </c>
      <c r="C51" s="40">
        <v>50760.901729999983</v>
      </c>
      <c r="D51" s="40">
        <v>100</v>
      </c>
      <c r="E51" s="40">
        <v>9.6244887157910526</v>
      </c>
      <c r="F51" s="6"/>
    </row>
    <row r="52" spans="1:6">
      <c r="A52" s="23"/>
      <c r="B52" s="48"/>
      <c r="C52" s="48"/>
      <c r="D52" s="4"/>
      <c r="E52" s="4"/>
      <c r="F52" s="6"/>
    </row>
    <row r="53" spans="1:6">
      <c r="A53" s="24" t="s">
        <v>0</v>
      </c>
      <c r="B53" s="44">
        <v>1356389309.24</v>
      </c>
      <c r="C53" s="44">
        <v>3573642.2712400001</v>
      </c>
      <c r="D53" s="44"/>
      <c r="E53" s="44">
        <v>100</v>
      </c>
      <c r="F53" s="6"/>
    </row>
    <row r="54" spans="1:6">
      <c r="A54" s="6"/>
      <c r="B54" s="45"/>
      <c r="C54" s="37"/>
      <c r="D54" s="37"/>
      <c r="E54" s="25"/>
      <c r="F54" s="6"/>
    </row>
    <row r="55" spans="1:6">
      <c r="A55" s="18" t="s">
        <v>45</v>
      </c>
      <c r="B55" s="32"/>
      <c r="C55" s="32"/>
      <c r="D55" s="32"/>
      <c r="E55" s="25"/>
      <c r="F55" s="6"/>
    </row>
    <row r="56" spans="1:6">
      <c r="A56" s="18" t="s">
        <v>69</v>
      </c>
      <c r="B56" s="37"/>
      <c r="C56" s="37"/>
      <c r="D56" s="5"/>
      <c r="E56" s="4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56"/>
  <sheetViews>
    <sheetView topLeftCell="A40" workbookViewId="0">
      <selection activeCell="A9" sqref="A9"/>
    </sheetView>
  </sheetViews>
  <sheetFormatPr baseColWidth="10" defaultRowHeight="15"/>
  <cols>
    <col min="1" max="1" width="33.7109375" style="36" customWidth="1"/>
    <col min="2" max="5" width="26" style="36" customWidth="1"/>
    <col min="6" max="16384" width="11.42578125" style="36"/>
  </cols>
  <sheetData>
    <row r="5" spans="1:7">
      <c r="A5" s="1" t="s">
        <v>53</v>
      </c>
      <c r="B5" s="9"/>
      <c r="C5" s="10"/>
      <c r="D5" s="10"/>
      <c r="E5" s="9"/>
      <c r="F5" s="5"/>
      <c r="G5" s="6"/>
    </row>
    <row r="6" spans="1:7">
      <c r="A6" s="11"/>
      <c r="B6" s="9"/>
      <c r="C6" s="10"/>
      <c r="D6" s="5"/>
      <c r="E6" s="12"/>
      <c r="F6" s="5"/>
      <c r="G6" s="6"/>
    </row>
    <row r="7" spans="1:7" ht="38.25">
      <c r="A7" s="13" t="s">
        <v>1</v>
      </c>
      <c r="B7" s="14" t="s">
        <v>46</v>
      </c>
      <c r="C7" s="2" t="s">
        <v>47</v>
      </c>
      <c r="D7" s="3" t="s">
        <v>2</v>
      </c>
      <c r="E7" s="3" t="s">
        <v>3</v>
      </c>
      <c r="F7" s="5"/>
      <c r="G7" s="6"/>
    </row>
    <row r="8" spans="1:7">
      <c r="A8" s="15" t="s">
        <v>4</v>
      </c>
      <c r="B8" s="37"/>
      <c r="C8" s="38"/>
      <c r="D8" s="16"/>
      <c r="E8" s="17"/>
      <c r="F8" s="5"/>
      <c r="G8" s="6"/>
    </row>
    <row r="9" spans="1:7">
      <c r="A9" s="18" t="s">
        <v>5</v>
      </c>
      <c r="B9" s="39">
        <v>1451543</v>
      </c>
      <c r="C9" s="39">
        <v>35.910000000000004</v>
      </c>
      <c r="D9" s="39">
        <f>+B9/$B$20*100</f>
        <v>3.488390615493639</v>
      </c>
      <c r="E9" s="39">
        <f t="shared" ref="E9:E22" si="0">+B9/$B$50*100</f>
        <v>2.5157885981133643</v>
      </c>
      <c r="F9" s="5"/>
      <c r="G9" s="6"/>
    </row>
    <row r="10" spans="1:7">
      <c r="A10" s="18" t="s">
        <v>6</v>
      </c>
      <c r="B10" s="39">
        <v>3115144.5400000005</v>
      </c>
      <c r="C10" s="39">
        <v>609.83877999999982</v>
      </c>
      <c r="D10" s="39">
        <f t="shared" ref="D10:D21" si="1">+B10/$B$20*100</f>
        <v>7.4864065199875247</v>
      </c>
      <c r="E10" s="39">
        <f t="shared" si="0"/>
        <v>5.3991132988875306</v>
      </c>
      <c r="F10" s="5"/>
      <c r="G10" s="6"/>
    </row>
    <row r="11" spans="1:7">
      <c r="A11" s="18" t="s">
        <v>7</v>
      </c>
      <c r="B11" s="39">
        <v>7638350.9299999997</v>
      </c>
      <c r="C11" s="39">
        <v>24665.985669999998</v>
      </c>
      <c r="D11" s="39">
        <f t="shared" si="1"/>
        <v>18.35670848335813</v>
      </c>
      <c r="E11" s="39">
        <f t="shared" si="0"/>
        <v>13.238654437438377</v>
      </c>
      <c r="F11" s="5"/>
      <c r="G11" s="6"/>
    </row>
    <row r="12" spans="1:7">
      <c r="A12" s="18" t="s">
        <v>8</v>
      </c>
      <c r="B12" s="39">
        <v>18298796.949999996</v>
      </c>
      <c r="C12" s="39">
        <v>37497.477219999957</v>
      </c>
      <c r="D12" s="39">
        <f t="shared" si="1"/>
        <v>43.976204325468558</v>
      </c>
      <c r="E12" s="39">
        <f t="shared" si="0"/>
        <v>31.715150516382636</v>
      </c>
      <c r="F12" s="5"/>
      <c r="G12" s="6"/>
    </row>
    <row r="13" spans="1:7">
      <c r="A13" s="18" t="s">
        <v>9</v>
      </c>
      <c r="B13" s="39">
        <v>2369908.3600000013</v>
      </c>
      <c r="C13" s="39">
        <v>5368.9176999999991</v>
      </c>
      <c r="D13" s="39">
        <f t="shared" si="1"/>
        <v>5.6954331236511253</v>
      </c>
      <c r="E13" s="39">
        <f t="shared" si="0"/>
        <v>4.1074831614781964</v>
      </c>
      <c r="F13" s="5"/>
      <c r="G13" s="6"/>
    </row>
    <row r="14" spans="1:7">
      <c r="A14" s="18" t="s">
        <v>10</v>
      </c>
      <c r="B14" s="39">
        <v>245418.04</v>
      </c>
      <c r="C14" s="39">
        <v>235.64400000000001</v>
      </c>
      <c r="D14" s="39">
        <f t="shared" si="1"/>
        <v>0.58979581563125771</v>
      </c>
      <c r="E14" s="39">
        <f t="shared" si="0"/>
        <v>0.42535419674327912</v>
      </c>
      <c r="F14" s="5"/>
      <c r="G14" s="6"/>
    </row>
    <row r="15" spans="1:7">
      <c r="A15" s="18" t="s">
        <v>11</v>
      </c>
      <c r="B15" s="39">
        <v>242583742.24000007</v>
      </c>
      <c r="C15" s="39">
        <v>1157934.384430001</v>
      </c>
      <c r="D15" s="39">
        <f t="shared" si="1"/>
        <v>582.98434831165468</v>
      </c>
      <c r="E15" s="39">
        <f t="shared" si="0"/>
        <v>420.44184210530693</v>
      </c>
      <c r="F15" s="5"/>
      <c r="G15" s="6"/>
    </row>
    <row r="16" spans="1:7">
      <c r="A16" s="18" t="s">
        <v>12</v>
      </c>
      <c r="B16" s="39">
        <v>13485678.689999998</v>
      </c>
      <c r="C16" s="39">
        <v>5775.7672300000031</v>
      </c>
      <c r="D16" s="39">
        <f t="shared" si="1"/>
        <v>32.40917767214512</v>
      </c>
      <c r="E16" s="39">
        <f t="shared" si="0"/>
        <v>23.373139263612838</v>
      </c>
      <c r="F16" s="5"/>
      <c r="G16" s="6"/>
    </row>
    <row r="17" spans="1:7">
      <c r="A17" s="18" t="s">
        <v>13</v>
      </c>
      <c r="B17" s="39">
        <v>9887354.299999997</v>
      </c>
      <c r="C17" s="39">
        <v>20864.526940000003</v>
      </c>
      <c r="D17" s="39">
        <f t="shared" si="1"/>
        <v>23.761579196882675</v>
      </c>
      <c r="E17" s="39">
        <f t="shared" si="0"/>
        <v>17.136587213363395</v>
      </c>
      <c r="F17" s="5"/>
      <c r="G17" s="6"/>
    </row>
    <row r="18" spans="1:7">
      <c r="A18" s="18" t="s">
        <v>14</v>
      </c>
      <c r="B18" s="39">
        <v>3567448.5500000003</v>
      </c>
      <c r="C18" s="39">
        <v>2944.5034999999993</v>
      </c>
      <c r="D18" s="39">
        <f t="shared" si="1"/>
        <v>8.573396753025154</v>
      </c>
      <c r="E18" s="39">
        <f t="shared" si="0"/>
        <v>6.183038591654574</v>
      </c>
      <c r="F18" s="5"/>
      <c r="G18" s="6"/>
    </row>
    <row r="19" spans="1:7">
      <c r="A19" s="18" t="s">
        <v>15</v>
      </c>
      <c r="B19" s="39">
        <v>199384458.91</v>
      </c>
      <c r="C19" s="39">
        <v>502962.24802000006</v>
      </c>
      <c r="D19" s="39">
        <f t="shared" si="1"/>
        <v>479.16656643097798</v>
      </c>
      <c r="E19" s="39">
        <f t="shared" si="0"/>
        <v>345.56960997144461</v>
      </c>
      <c r="F19" s="5"/>
      <c r="G19" s="6"/>
    </row>
    <row r="20" spans="1:7">
      <c r="A20" s="18" t="s">
        <v>16</v>
      </c>
      <c r="B20" s="39">
        <v>41610678.390000008</v>
      </c>
      <c r="C20" s="39">
        <v>194997.16806</v>
      </c>
      <c r="D20" s="39">
        <f t="shared" si="1"/>
        <v>100</v>
      </c>
      <c r="E20" s="39">
        <f t="shared" si="0"/>
        <v>72.118890210847482</v>
      </c>
      <c r="F20" s="5"/>
      <c r="G20" s="6"/>
    </row>
    <row r="21" spans="1:7">
      <c r="A21" s="18" t="s">
        <v>17</v>
      </c>
      <c r="B21" s="39">
        <v>260354272.62000003</v>
      </c>
      <c r="C21" s="39">
        <v>1116098.4118499998</v>
      </c>
      <c r="D21" s="39">
        <f t="shared" si="1"/>
        <v>625.69100695692828</v>
      </c>
      <c r="E21" s="39">
        <f t="shared" si="0"/>
        <v>451.24141036641328</v>
      </c>
      <c r="F21" s="5"/>
      <c r="G21" s="6"/>
    </row>
    <row r="22" spans="1:7">
      <c r="A22" s="18" t="s">
        <v>18</v>
      </c>
      <c r="B22" s="39">
        <v>26919917.210000001</v>
      </c>
      <c r="C22" s="39">
        <v>450222.41749000008</v>
      </c>
      <c r="D22" s="39">
        <f>+B22/$B$20*100</f>
        <v>64.694732822403282</v>
      </c>
      <c r="E22" s="39">
        <f t="shared" si="0"/>
        <v>46.657123336390136</v>
      </c>
      <c r="F22" s="5"/>
      <c r="G22" s="6"/>
    </row>
    <row r="23" spans="1:7">
      <c r="A23" s="19" t="s">
        <v>19</v>
      </c>
      <c r="B23" s="40">
        <f>SUM(B9:B22)</f>
        <v>830912712.73000014</v>
      </c>
      <c r="C23" s="40">
        <f>SUM(C9:C22)</f>
        <v>3520213.2008900009</v>
      </c>
      <c r="D23" s="40">
        <f>+B23/$B$20*100</f>
        <v>1996.8737470276076</v>
      </c>
      <c r="E23" s="40">
        <f>+B23/$B$50*100</f>
        <v>1440.1231852680769</v>
      </c>
      <c r="F23" s="5"/>
      <c r="G23" s="6"/>
    </row>
    <row r="24" spans="1:7">
      <c r="A24" s="8"/>
      <c r="B24" s="20"/>
      <c r="C24" s="20"/>
      <c r="D24" s="20"/>
      <c r="E24" s="20"/>
      <c r="F24" s="5"/>
      <c r="G24" s="6"/>
    </row>
    <row r="25" spans="1:7">
      <c r="A25" s="15" t="s">
        <v>20</v>
      </c>
      <c r="B25" s="20"/>
      <c r="C25" s="20"/>
      <c r="D25" s="20"/>
      <c r="E25" s="20"/>
      <c r="F25" s="5"/>
      <c r="G25" s="6"/>
    </row>
    <row r="26" spans="1:7">
      <c r="A26" s="18" t="s">
        <v>21</v>
      </c>
      <c r="B26" s="39">
        <v>63556950.890000001</v>
      </c>
      <c r="C26" s="39">
        <v>111924.34420999998</v>
      </c>
      <c r="D26" s="39">
        <f t="shared" ref="D26:D38" si="2">+B26/$B$36*100</f>
        <v>2688.4425033507318</v>
      </c>
      <c r="E26" s="39">
        <f t="shared" ref="E26:E38" si="3">+B26/$B$50*100</f>
        <v>110.15578069675722</v>
      </c>
      <c r="F26" s="5"/>
      <c r="G26" s="6"/>
    </row>
    <row r="27" spans="1:7">
      <c r="A27" s="18" t="s">
        <v>22</v>
      </c>
      <c r="B27" s="39">
        <v>212660238.79999995</v>
      </c>
      <c r="C27" s="39">
        <v>46744.411050000032</v>
      </c>
      <c r="D27" s="39">
        <f t="shared" si="2"/>
        <v>8995.4728280174786</v>
      </c>
      <c r="E27" s="39">
        <f t="shared" si="3"/>
        <v>368.57895635548186</v>
      </c>
      <c r="F27" s="5"/>
      <c r="G27" s="6"/>
    </row>
    <row r="28" spans="1:7">
      <c r="A28" s="18" t="s">
        <v>23</v>
      </c>
      <c r="B28" s="39">
        <v>98095955.340000004</v>
      </c>
      <c r="C28" s="39">
        <v>74225.144789999991</v>
      </c>
      <c r="D28" s="39">
        <f t="shared" si="2"/>
        <v>4149.4334144394197</v>
      </c>
      <c r="E28" s="39">
        <f t="shared" si="3"/>
        <v>170.01817098453839</v>
      </c>
      <c r="F28" s="5"/>
      <c r="G28" s="6"/>
    </row>
    <row r="29" spans="1:7">
      <c r="A29" s="18" t="s">
        <v>24</v>
      </c>
      <c r="B29" s="39">
        <v>31711253.669999998</v>
      </c>
      <c r="C29" s="39">
        <v>89997.91399999999</v>
      </c>
      <c r="D29" s="39">
        <f t="shared" si="2"/>
        <v>1341.3777880646985</v>
      </c>
      <c r="E29" s="39">
        <f t="shared" si="3"/>
        <v>54.961382759495649</v>
      </c>
      <c r="F29" s="5"/>
      <c r="G29" s="6"/>
    </row>
    <row r="30" spans="1:7">
      <c r="A30" s="18" t="s">
        <v>25</v>
      </c>
      <c r="B30" s="39">
        <v>2705633.36</v>
      </c>
      <c r="C30" s="39">
        <v>3009.6853300000007</v>
      </c>
      <c r="D30" s="39">
        <f t="shared" si="2"/>
        <v>114.44758789792931</v>
      </c>
      <c r="E30" s="39">
        <f t="shared" si="3"/>
        <v>4.6893557805474257</v>
      </c>
      <c r="F30" s="5"/>
      <c r="G30" s="6"/>
    </row>
    <row r="31" spans="1:7">
      <c r="A31" s="18" t="s">
        <v>26</v>
      </c>
      <c r="B31" s="39">
        <v>14906481.179999998</v>
      </c>
      <c r="C31" s="39">
        <v>3523.6178800000002</v>
      </c>
      <c r="D31" s="39">
        <f t="shared" si="2"/>
        <v>630.54027952142008</v>
      </c>
      <c r="E31" s="39">
        <f t="shared" si="3"/>
        <v>25.83564895468853</v>
      </c>
      <c r="F31" s="5"/>
      <c r="G31" s="6"/>
    </row>
    <row r="32" spans="1:7">
      <c r="A32" s="18" t="s">
        <v>27</v>
      </c>
      <c r="B32" s="39">
        <v>28517682.939999994</v>
      </c>
      <c r="C32" s="39">
        <v>9365.0380999999998</v>
      </c>
      <c r="D32" s="39">
        <f t="shared" si="2"/>
        <v>1206.2905762371768</v>
      </c>
      <c r="E32" s="39">
        <f t="shared" si="3"/>
        <v>49.426342578252246</v>
      </c>
      <c r="F32" s="5"/>
      <c r="G32" s="6"/>
    </row>
    <row r="33" spans="1:7">
      <c r="A33" s="18" t="s">
        <v>28</v>
      </c>
      <c r="B33" s="39">
        <v>54216529.509999998</v>
      </c>
      <c r="C33" s="39">
        <v>14485.119800000002</v>
      </c>
      <c r="D33" s="39">
        <f t="shared" si="2"/>
        <v>2293.3451066763914</v>
      </c>
      <c r="E33" s="39">
        <f t="shared" si="3"/>
        <v>93.967127925617604</v>
      </c>
      <c r="F33" s="5"/>
      <c r="G33" s="6"/>
    </row>
    <row r="34" spans="1:7">
      <c r="A34" s="18" t="s">
        <v>29</v>
      </c>
      <c r="B34" s="39">
        <v>1695803.6200000003</v>
      </c>
      <c r="C34" s="39">
        <v>1960.9216000000001</v>
      </c>
      <c r="D34" s="39">
        <f t="shared" si="2"/>
        <v>71.732052364100355</v>
      </c>
      <c r="E34" s="39">
        <f t="shared" si="3"/>
        <v>2.9391367750286208</v>
      </c>
      <c r="F34" s="5"/>
      <c r="G34" s="6"/>
    </row>
    <row r="35" spans="1:7">
      <c r="A35" s="18" t="s">
        <v>14</v>
      </c>
      <c r="B35" s="39">
        <v>231621.2</v>
      </c>
      <c r="C35" s="39">
        <v>71.012</v>
      </c>
      <c r="D35" s="39">
        <f t="shared" si="2"/>
        <v>9.7975165585716564</v>
      </c>
      <c r="E35" s="39">
        <f t="shared" si="3"/>
        <v>0.40144175821269867</v>
      </c>
      <c r="F35" s="5"/>
      <c r="G35" s="6"/>
    </row>
    <row r="36" spans="1:7">
      <c r="A36" s="18" t="s">
        <v>30</v>
      </c>
      <c r="B36" s="39">
        <v>2364080.7199999997</v>
      </c>
      <c r="C36" s="39">
        <v>6112.8739999999998</v>
      </c>
      <c r="D36" s="39">
        <f t="shared" si="2"/>
        <v>100</v>
      </c>
      <c r="E36" s="39">
        <f t="shared" si="3"/>
        <v>4.097382799128674</v>
      </c>
      <c r="F36" s="5"/>
      <c r="G36" s="6"/>
    </row>
    <row r="37" spans="1:7">
      <c r="A37" s="18" t="s">
        <v>31</v>
      </c>
      <c r="B37" s="39">
        <v>5711994.629999999</v>
      </c>
      <c r="C37" s="39">
        <v>1314.9514100000008</v>
      </c>
      <c r="D37" s="39">
        <f t="shared" si="2"/>
        <v>241.61588822567782</v>
      </c>
      <c r="E37" s="39">
        <f t="shared" si="3"/>
        <v>9.8999278441208869</v>
      </c>
      <c r="F37" s="5"/>
      <c r="G37" s="6"/>
    </row>
    <row r="38" spans="1:7">
      <c r="A38" s="18" t="s">
        <v>32</v>
      </c>
      <c r="B38" s="39">
        <v>54307477.300000019</v>
      </c>
      <c r="C38" s="39">
        <v>91314.782160000046</v>
      </c>
      <c r="D38" s="39">
        <f t="shared" si="2"/>
        <v>2297.192174554853</v>
      </c>
      <c r="E38" s="39">
        <f t="shared" si="3"/>
        <v>94.124757023140489</v>
      </c>
      <c r="F38" s="5"/>
      <c r="G38" s="6"/>
    </row>
    <row r="39" spans="1:7">
      <c r="A39" s="19" t="s">
        <v>33</v>
      </c>
      <c r="B39" s="40">
        <f>SUM(B26:B38)</f>
        <v>570681703.16000009</v>
      </c>
      <c r="C39" s="40">
        <f>SUM(C26:C38)</f>
        <v>454049.81633</v>
      </c>
      <c r="D39" s="40">
        <f>+B39/$B$36*100</f>
        <v>24139.687715908454</v>
      </c>
      <c r="E39" s="40">
        <f>+B39/$B$50*100</f>
        <v>989.0954122350106</v>
      </c>
      <c r="F39" s="5"/>
      <c r="G39" s="6"/>
    </row>
    <row r="40" spans="1:7">
      <c r="A40" s="21"/>
      <c r="B40" s="41"/>
      <c r="C40" s="42"/>
      <c r="D40" s="20"/>
      <c r="E40" s="5"/>
      <c r="F40" s="5"/>
      <c r="G40" s="6"/>
    </row>
    <row r="41" spans="1:7">
      <c r="A41" s="15" t="s">
        <v>34</v>
      </c>
      <c r="B41" s="43"/>
      <c r="C41" s="22"/>
      <c r="D41" s="22"/>
      <c r="E41" s="5"/>
      <c r="F41" s="5"/>
      <c r="G41" s="6"/>
    </row>
    <row r="42" spans="1:7">
      <c r="A42" s="18" t="s">
        <v>35</v>
      </c>
      <c r="B42" s="39">
        <v>13344850.190000005</v>
      </c>
      <c r="C42" s="39">
        <v>642.28815000000031</v>
      </c>
      <c r="D42" s="39">
        <f t="shared" ref="D42:D48" si="4">+B42/$B$48*100</f>
        <v>27.607027998337674</v>
      </c>
      <c r="E42" s="39">
        <f t="shared" ref="E42:E48" si="5">+B42/$B$50*100</f>
        <v>23.129057803684066</v>
      </c>
      <c r="F42" s="5"/>
      <c r="G42" s="6"/>
    </row>
    <row r="43" spans="1:7">
      <c r="A43" s="18" t="s">
        <v>36</v>
      </c>
      <c r="B43" s="39">
        <v>1131705.6400000004</v>
      </c>
      <c r="C43" s="39">
        <v>41.429539999999996</v>
      </c>
      <c r="D43" s="39">
        <f t="shared" si="4"/>
        <v>2.3412049475661183</v>
      </c>
      <c r="E43" s="39">
        <f t="shared" si="5"/>
        <v>1.9614521550740067</v>
      </c>
      <c r="F43" s="5"/>
      <c r="G43" s="6"/>
    </row>
    <row r="44" spans="1:7">
      <c r="A44" s="18" t="s">
        <v>37</v>
      </c>
      <c r="B44" s="39">
        <v>1755554.1700000002</v>
      </c>
      <c r="C44" s="39">
        <v>415.99103999999971</v>
      </c>
      <c r="D44" s="39">
        <f t="shared" si="4"/>
        <v>3.6317854778247192</v>
      </c>
      <c r="E44" s="39">
        <f t="shared" si="5"/>
        <v>3.0426953691736114</v>
      </c>
      <c r="F44" s="5"/>
      <c r="G44" s="6"/>
    </row>
    <row r="45" spans="1:7">
      <c r="A45" s="18" t="s">
        <v>38</v>
      </c>
      <c r="B45" s="39">
        <v>8759828.120000001</v>
      </c>
      <c r="C45" s="39">
        <v>7143.42598</v>
      </c>
      <c r="D45" s="39">
        <f t="shared" si="4"/>
        <v>18.1218085423457</v>
      </c>
      <c r="E45" s="39">
        <f t="shared" si="5"/>
        <v>15.182378824277912</v>
      </c>
      <c r="F45" s="5"/>
      <c r="G45" s="6"/>
    </row>
    <row r="46" spans="1:7">
      <c r="A46" s="18" t="s">
        <v>39</v>
      </c>
      <c r="B46" s="39">
        <v>8436582.6199999973</v>
      </c>
      <c r="C46" s="39">
        <v>3307.1566299999995</v>
      </c>
      <c r="D46" s="39">
        <f t="shared" si="4"/>
        <v>17.453097583302945</v>
      </c>
      <c r="E46" s="39">
        <f t="shared" si="5"/>
        <v>14.62213545340191</v>
      </c>
      <c r="F46" s="5"/>
      <c r="G46" s="6"/>
    </row>
    <row r="47" spans="1:7">
      <c r="A47" s="18" t="s">
        <v>40</v>
      </c>
      <c r="B47" s="39">
        <v>1596727.9300000002</v>
      </c>
      <c r="C47" s="39">
        <v>9161.5730399999993</v>
      </c>
      <c r="D47" s="39">
        <f t="shared" si="4"/>
        <v>3.3032152509490063</v>
      </c>
      <c r="E47" s="39">
        <f t="shared" si="5"/>
        <v>2.767420545297766</v>
      </c>
      <c r="F47" s="5"/>
      <c r="G47" s="6"/>
    </row>
    <row r="48" spans="1:7">
      <c r="A48" s="18" t="s">
        <v>41</v>
      </c>
      <c r="B48" s="39">
        <v>48338597.660000019</v>
      </c>
      <c r="C48" s="39">
        <v>34633.58775999998</v>
      </c>
      <c r="D48" s="39">
        <f t="shared" si="4"/>
        <v>100</v>
      </c>
      <c r="E48" s="39">
        <f t="shared" si="5"/>
        <v>83.779600633131366</v>
      </c>
      <c r="F48" s="5"/>
      <c r="G48" s="6"/>
    </row>
    <row r="49" spans="1:7">
      <c r="A49" s="18" t="s">
        <v>42</v>
      </c>
      <c r="B49" s="39">
        <v>80412.060000000027</v>
      </c>
      <c r="C49" s="39">
        <v>8.4810100000000013</v>
      </c>
      <c r="D49" s="39">
        <f>+B49/$B$48*100</f>
        <v>0.16635166076930002</v>
      </c>
      <c r="E49" s="39">
        <f>+B49/$B$50*100</f>
        <v>0.13936875703910104</v>
      </c>
      <c r="F49" s="5"/>
      <c r="G49" s="6"/>
    </row>
    <row r="50" spans="1:7">
      <c r="A50" s="18" t="s">
        <v>43</v>
      </c>
      <c r="B50" s="39">
        <v>57697335.980000004</v>
      </c>
      <c r="C50" s="39">
        <v>1971.4905599999997</v>
      </c>
      <c r="D50" s="39">
        <f>+B50/$B$48*100</f>
        <v>119.36079814691087</v>
      </c>
      <c r="E50" s="39">
        <f>+B50/$B$50*100</f>
        <v>100</v>
      </c>
      <c r="F50" s="5"/>
      <c r="G50" s="6"/>
    </row>
    <row r="51" spans="1:7">
      <c r="A51" s="19" t="s">
        <v>44</v>
      </c>
      <c r="B51" s="40">
        <f>SUM(B42:B50)</f>
        <v>141141594.37</v>
      </c>
      <c r="C51" s="40">
        <f>SUM(C42:C50)</f>
        <v>57325.423709999981</v>
      </c>
      <c r="D51" s="40">
        <f>+B51/$B$48*100</f>
        <v>291.98528960800627</v>
      </c>
      <c r="E51" s="40">
        <f>+B51/$B$50*100</f>
        <v>244.62410954107972</v>
      </c>
      <c r="F51" s="5"/>
      <c r="G51" s="6"/>
    </row>
    <row r="52" spans="1:7">
      <c r="A52" s="23"/>
      <c r="B52" s="48"/>
      <c r="C52" s="48"/>
      <c r="D52" s="4"/>
      <c r="E52" s="4"/>
      <c r="F52" s="5"/>
      <c r="G52" s="6"/>
    </row>
    <row r="53" spans="1:7">
      <c r="A53" s="24" t="s">
        <v>0</v>
      </c>
      <c r="B53" s="44">
        <f>+B51+B39+B23</f>
        <v>1542736010.2600002</v>
      </c>
      <c r="C53" s="44">
        <f>+C51+C39+C23</f>
        <v>4031588.440930001</v>
      </c>
      <c r="D53" s="44"/>
      <c r="E53" s="44">
        <f>+B53/$B$50*100</f>
        <v>2673.8427070441671</v>
      </c>
      <c r="F53" s="5"/>
      <c r="G53" s="6"/>
    </row>
    <row r="54" spans="1:7">
      <c r="A54" s="6"/>
      <c r="B54" s="45"/>
      <c r="C54" s="37"/>
      <c r="D54" s="37"/>
      <c r="E54" s="25"/>
      <c r="F54" s="5"/>
      <c r="G54" s="6"/>
    </row>
    <row r="55" spans="1:7">
      <c r="A55" s="18" t="s">
        <v>45</v>
      </c>
      <c r="B55" s="32"/>
      <c r="C55" s="32"/>
      <c r="D55" s="32"/>
      <c r="E55" s="25"/>
      <c r="F55" s="5"/>
      <c r="G55" s="6"/>
    </row>
    <row r="56" spans="1:7">
      <c r="A56" s="18" t="s">
        <v>70</v>
      </c>
      <c r="B56" s="37"/>
      <c r="C56" s="37"/>
      <c r="D56" s="5"/>
      <c r="E56" s="46"/>
      <c r="F56" s="5"/>
      <c r="G56" s="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5"/>
  <sheetViews>
    <sheetView workbookViewId="0">
      <selection activeCell="F7" sqref="F7"/>
    </sheetView>
  </sheetViews>
  <sheetFormatPr baseColWidth="10" defaultRowHeight="15"/>
  <cols>
    <col min="1" max="1" width="48" style="36" customWidth="1"/>
    <col min="2" max="5" width="19.7109375" style="36" customWidth="1"/>
    <col min="6" max="6" width="31.28515625" style="36" customWidth="1"/>
    <col min="7" max="16384" width="11.42578125" style="36"/>
  </cols>
  <sheetData>
    <row r="5" spans="1:6">
      <c r="A5" s="1" t="s">
        <v>54</v>
      </c>
      <c r="B5" s="9"/>
      <c r="C5" s="10"/>
      <c r="D5" s="10"/>
      <c r="E5" s="9"/>
      <c r="F5" s="5"/>
    </row>
    <row r="6" spans="1:6">
      <c r="A6" s="11"/>
      <c r="B6" s="9"/>
      <c r="C6" s="10"/>
      <c r="D6" s="5"/>
      <c r="E6" s="12"/>
      <c r="F6" s="5"/>
    </row>
    <row r="7" spans="1:6" ht="38.25">
      <c r="A7" s="13" t="s">
        <v>1</v>
      </c>
      <c r="B7" s="14" t="s">
        <v>46</v>
      </c>
      <c r="C7" s="2" t="s">
        <v>47</v>
      </c>
      <c r="D7" s="3" t="s">
        <v>2</v>
      </c>
      <c r="E7" s="3" t="s">
        <v>3</v>
      </c>
      <c r="F7" s="5"/>
    </row>
    <row r="8" spans="1:6">
      <c r="A8" s="15" t="s">
        <v>4</v>
      </c>
      <c r="B8" s="37"/>
      <c r="C8" s="38"/>
      <c r="D8" s="16"/>
      <c r="E8" s="17"/>
      <c r="F8" s="5"/>
    </row>
    <row r="9" spans="1:6">
      <c r="A9" s="18" t="s">
        <v>5</v>
      </c>
      <c r="B9" s="39">
        <v>1624443</v>
      </c>
      <c r="C9" s="39">
        <v>37.049999999999997</v>
      </c>
      <c r="D9" s="39">
        <v>0.22480283618929142</v>
      </c>
      <c r="E9" s="39">
        <v>0.10730406646057948</v>
      </c>
      <c r="F9" s="5"/>
    </row>
    <row r="10" spans="1:6">
      <c r="A10" s="18" t="s">
        <v>6</v>
      </c>
      <c r="B10" s="39">
        <v>8452138.7800000031</v>
      </c>
      <c r="C10" s="39">
        <v>1829.6232599999996</v>
      </c>
      <c r="D10" s="39">
        <v>1.1696715548711145</v>
      </c>
      <c r="E10" s="39">
        <v>0.55831374901006769</v>
      </c>
      <c r="F10" s="5"/>
    </row>
    <row r="11" spans="1:6">
      <c r="A11" s="18" t="s">
        <v>7</v>
      </c>
      <c r="B11" s="39">
        <v>10105104.230000002</v>
      </c>
      <c r="C11" s="39">
        <v>34701.30000000001</v>
      </c>
      <c r="D11" s="39">
        <v>1.3984215456574383</v>
      </c>
      <c r="E11" s="39">
        <v>0.66750189196358567</v>
      </c>
      <c r="F11" s="5"/>
    </row>
    <row r="12" spans="1:6">
      <c r="A12" s="18" t="s">
        <v>8</v>
      </c>
      <c r="B12" s="39">
        <v>19110816.089999996</v>
      </c>
      <c r="C12" s="39">
        <v>39401.925569999956</v>
      </c>
      <c r="D12" s="39">
        <v>2.6447007736953179</v>
      </c>
      <c r="E12" s="39">
        <v>1.2623824165189368</v>
      </c>
      <c r="F12" s="5"/>
    </row>
    <row r="13" spans="1:6">
      <c r="A13" s="18" t="s">
        <v>9</v>
      </c>
      <c r="B13" s="39">
        <v>18273647.25</v>
      </c>
      <c r="C13" s="39">
        <v>41302.248270000011</v>
      </c>
      <c r="D13" s="39">
        <v>2.5288469520461136</v>
      </c>
      <c r="E13" s="39">
        <v>1.2070824639529889</v>
      </c>
      <c r="F13" s="5"/>
    </row>
    <row r="14" spans="1:6">
      <c r="A14" s="18" t="s">
        <v>10</v>
      </c>
      <c r="B14" s="39">
        <v>245418.04</v>
      </c>
      <c r="C14" s="39">
        <v>235.64400000000001</v>
      </c>
      <c r="D14" s="39">
        <v>3.3962823838089094E-2</v>
      </c>
      <c r="E14" s="39">
        <v>1.6211312846794348E-2</v>
      </c>
      <c r="F14" s="5"/>
    </row>
    <row r="15" spans="1:6">
      <c r="A15" s="18" t="s">
        <v>11</v>
      </c>
      <c r="B15" s="39">
        <v>117536987.35999995</v>
      </c>
      <c r="C15" s="39">
        <v>562351.74630999984</v>
      </c>
      <c r="D15" s="39">
        <v>16.265666518106752</v>
      </c>
      <c r="E15" s="39">
        <v>7.7640130821787681</v>
      </c>
      <c r="F15" s="5"/>
    </row>
    <row r="16" spans="1:6">
      <c r="A16" s="18" t="s">
        <v>12</v>
      </c>
      <c r="B16" s="39">
        <v>15192884.860000001</v>
      </c>
      <c r="C16" s="39">
        <v>6516.9510999999984</v>
      </c>
      <c r="D16" s="39">
        <v>2.1025075096050436</v>
      </c>
      <c r="E16" s="39">
        <v>1.0035798896885713</v>
      </c>
      <c r="F16" s="5"/>
    </row>
    <row r="17" spans="1:6">
      <c r="A17" s="18" t="s">
        <v>13</v>
      </c>
      <c r="B17" s="39">
        <v>11985281.919999994</v>
      </c>
      <c r="C17" s="39">
        <v>25222.352179999987</v>
      </c>
      <c r="D17" s="39">
        <v>1.6586149025507417</v>
      </c>
      <c r="E17" s="39">
        <v>0.79169874701202869</v>
      </c>
      <c r="F17" s="5"/>
    </row>
    <row r="18" spans="1:6">
      <c r="A18" s="18" t="s">
        <v>14</v>
      </c>
      <c r="B18" s="39">
        <v>3927639.5800000005</v>
      </c>
      <c r="C18" s="39">
        <v>3178.3824999999997</v>
      </c>
      <c r="D18" s="39">
        <v>0.54353677975362469</v>
      </c>
      <c r="E18" s="39">
        <v>0.25944382075919098</v>
      </c>
      <c r="F18" s="5"/>
    </row>
    <row r="19" spans="1:6">
      <c r="A19" s="18" t="s">
        <v>15</v>
      </c>
      <c r="B19" s="39">
        <v>93796291.589999974</v>
      </c>
      <c r="C19" s="39">
        <v>236291.74264999991</v>
      </c>
      <c r="D19" s="39">
        <v>12.980247613163264</v>
      </c>
      <c r="E19" s="39">
        <v>6.1957997335266599</v>
      </c>
      <c r="F19" s="5"/>
    </row>
    <row r="20" spans="1:6">
      <c r="A20" s="18" t="s">
        <v>16</v>
      </c>
      <c r="B20" s="39">
        <v>33496278.489999998</v>
      </c>
      <c r="C20" s="39">
        <v>156787.53514999998</v>
      </c>
      <c r="D20" s="39">
        <v>4.6354709930347537</v>
      </c>
      <c r="E20" s="39">
        <v>2.2126272779488345</v>
      </c>
      <c r="F20" s="5"/>
    </row>
    <row r="21" spans="1:6">
      <c r="A21" s="18" t="s">
        <v>17</v>
      </c>
      <c r="B21" s="39">
        <v>361527689.10999978</v>
      </c>
      <c r="C21" s="39">
        <v>1553576.2860500002</v>
      </c>
      <c r="D21" s="39">
        <v>50.030964381568545</v>
      </c>
      <c r="E21" s="39">
        <v>23.881041796849214</v>
      </c>
      <c r="F21" s="5"/>
    </row>
    <row r="22" spans="1:6">
      <c r="A22" s="18" t="s">
        <v>18</v>
      </c>
      <c r="B22" s="39">
        <v>27333255.799999993</v>
      </c>
      <c r="C22" s="39">
        <v>470294.75876</v>
      </c>
      <c r="D22" s="39">
        <v>3.7825848159199169</v>
      </c>
      <c r="E22" s="39">
        <v>1.8055231836064538</v>
      </c>
      <c r="F22" s="5"/>
    </row>
    <row r="23" spans="1:6">
      <c r="A23" s="19" t="s">
        <v>19</v>
      </c>
      <c r="B23" s="40">
        <v>722607876.09999967</v>
      </c>
      <c r="C23" s="40">
        <v>3131727.5458</v>
      </c>
      <c r="D23" s="40">
        <v>100</v>
      </c>
      <c r="E23" s="40">
        <v>47.74</v>
      </c>
      <c r="F23" s="5"/>
    </row>
    <row r="24" spans="1:6">
      <c r="A24" s="8"/>
      <c r="B24" s="20"/>
      <c r="C24" s="20"/>
      <c r="D24" s="20"/>
      <c r="E24" s="20"/>
      <c r="F24" s="5"/>
    </row>
    <row r="25" spans="1:6">
      <c r="A25" s="15" t="s">
        <v>20</v>
      </c>
      <c r="B25" s="20"/>
      <c r="C25" s="20"/>
      <c r="D25" s="20"/>
      <c r="E25" s="20"/>
      <c r="F25" s="5"/>
    </row>
    <row r="26" spans="1:6">
      <c r="A26" s="18" t="s">
        <v>21</v>
      </c>
      <c r="B26" s="39">
        <v>79987029.390000015</v>
      </c>
      <c r="C26" s="39">
        <v>142101.49746999997</v>
      </c>
      <c r="D26" s="39">
        <v>12.481173145078648</v>
      </c>
      <c r="E26" s="39">
        <v>5.2836163027258483</v>
      </c>
      <c r="F26" s="5"/>
    </row>
    <row r="27" spans="1:6">
      <c r="A27" s="18" t="s">
        <v>22</v>
      </c>
      <c r="B27" s="39">
        <v>240359843.41</v>
      </c>
      <c r="C27" s="39">
        <v>52724.32134000001</v>
      </c>
      <c r="D27" s="39">
        <v>37.505741188323938</v>
      </c>
      <c r="E27" s="39">
        <v>15.877189049859622</v>
      </c>
      <c r="F27" s="5"/>
    </row>
    <row r="28" spans="1:6">
      <c r="A28" s="18" t="s">
        <v>23</v>
      </c>
      <c r="B28" s="39">
        <v>104879136.60000001</v>
      </c>
      <c r="C28" s="39">
        <v>81368.519189999977</v>
      </c>
      <c r="D28" s="39">
        <v>16.36533664512622</v>
      </c>
      <c r="E28" s="39">
        <v>6.9278871859798059</v>
      </c>
      <c r="F28" s="5"/>
    </row>
    <row r="29" spans="1:6">
      <c r="A29" s="18" t="s">
        <v>24</v>
      </c>
      <c r="B29" s="39">
        <v>32356293.41</v>
      </c>
      <c r="C29" s="39">
        <v>92027.035000000003</v>
      </c>
      <c r="D29" s="39">
        <v>5.0488748421211644</v>
      </c>
      <c r="E29" s="39">
        <v>2.1373245219959394</v>
      </c>
      <c r="F29" s="5"/>
    </row>
    <row r="30" spans="1:6">
      <c r="A30" s="18" t="s">
        <v>25</v>
      </c>
      <c r="B30" s="39">
        <v>3421023.84</v>
      </c>
      <c r="C30" s="39">
        <v>3709.3769200000006</v>
      </c>
      <c r="D30" s="39">
        <v>0.53381643506590815</v>
      </c>
      <c r="E30" s="39">
        <v>0.2259788552079616</v>
      </c>
      <c r="F30" s="5"/>
    </row>
    <row r="31" spans="1:6">
      <c r="A31" s="18" t="s">
        <v>26</v>
      </c>
      <c r="B31" s="39">
        <v>17447562.349999998</v>
      </c>
      <c r="C31" s="39">
        <v>4119.5935799999997</v>
      </c>
      <c r="D31" s="39">
        <v>2.7225169919503274</v>
      </c>
      <c r="E31" s="39">
        <v>1.1525146711700589</v>
      </c>
      <c r="F31" s="5"/>
    </row>
    <row r="32" spans="1:6">
      <c r="A32" s="18" t="s">
        <v>27</v>
      </c>
      <c r="B32" s="39">
        <v>31795836.979999997</v>
      </c>
      <c r="C32" s="39">
        <v>10769.074099999998</v>
      </c>
      <c r="D32" s="39">
        <v>4.9614212412505054</v>
      </c>
      <c r="E32" s="39">
        <v>2.1003030604777577</v>
      </c>
      <c r="F32" s="5"/>
    </row>
    <row r="33" spans="1:6">
      <c r="A33" s="18" t="s">
        <v>28</v>
      </c>
      <c r="B33" s="39">
        <v>58971062.710000001</v>
      </c>
      <c r="C33" s="39">
        <v>15786.659800000001</v>
      </c>
      <c r="D33" s="39">
        <v>9.2018424717847971</v>
      </c>
      <c r="E33" s="39">
        <v>3.895387423433657</v>
      </c>
      <c r="F33" s="5"/>
    </row>
    <row r="34" spans="1:6">
      <c r="A34" s="18" t="s">
        <v>29</v>
      </c>
      <c r="B34" s="39">
        <v>2014078.0699999998</v>
      </c>
      <c r="C34" s="39">
        <v>2377.3505999999998</v>
      </c>
      <c r="D34" s="39">
        <v>0.31427666849343694</v>
      </c>
      <c r="E34" s="39">
        <v>0.1330417669810979</v>
      </c>
      <c r="F34" s="5"/>
    </row>
    <row r="35" spans="1:6">
      <c r="A35" s="18" t="s">
        <v>14</v>
      </c>
      <c r="B35" s="39">
        <v>259799.2</v>
      </c>
      <c r="C35" s="39">
        <v>76.531999999999996</v>
      </c>
      <c r="D35" s="39">
        <v>4.053905768074826E-2</v>
      </c>
      <c r="E35" s="39">
        <v>1.7161273509261561E-2</v>
      </c>
      <c r="F35" s="5"/>
    </row>
    <row r="36" spans="1:6">
      <c r="A36" s="18" t="s">
        <v>30</v>
      </c>
      <c r="B36" s="39">
        <v>2468320.7199999997</v>
      </c>
      <c r="C36" s="39">
        <v>6420.2489999999998</v>
      </c>
      <c r="D36" s="39">
        <v>0.38515667501157069</v>
      </c>
      <c r="E36" s="39">
        <v>0.16304718022417858</v>
      </c>
      <c r="F36" s="5"/>
    </row>
    <row r="37" spans="1:6">
      <c r="A37" s="18" t="s">
        <v>31</v>
      </c>
      <c r="B37" s="39">
        <v>6636464.5799999973</v>
      </c>
      <c r="C37" s="39">
        <v>1536.2391200000006</v>
      </c>
      <c r="D37" s="39">
        <v>1.0355536907152241</v>
      </c>
      <c r="E37" s="39">
        <v>0.43837773092413912</v>
      </c>
      <c r="F37" s="5"/>
    </row>
    <row r="38" spans="1:6">
      <c r="A38" s="18" t="s">
        <v>32</v>
      </c>
      <c r="B38" s="39">
        <v>60265016.330000006</v>
      </c>
      <c r="C38" s="39">
        <v>100784.40110000008</v>
      </c>
      <c r="D38" s="39">
        <v>9.4037509473974747</v>
      </c>
      <c r="E38" s="39">
        <v>3.9808607119623329</v>
      </c>
      <c r="F38" s="5"/>
    </row>
    <row r="39" spans="1:6">
      <c r="A39" s="19" t="s">
        <v>33</v>
      </c>
      <c r="B39" s="40">
        <v>640861467.59000027</v>
      </c>
      <c r="C39" s="40">
        <v>513800.84922000003</v>
      </c>
      <c r="D39" s="40">
        <v>100</v>
      </c>
      <c r="E39" s="40">
        <v>42.332689734451677</v>
      </c>
      <c r="F39" s="5"/>
    </row>
    <row r="40" spans="1:6">
      <c r="A40" s="21"/>
      <c r="B40" s="41"/>
      <c r="C40" s="42"/>
      <c r="D40" s="20"/>
      <c r="E40" s="5"/>
      <c r="F40" s="5"/>
    </row>
    <row r="41" spans="1:6">
      <c r="A41" s="15" t="s">
        <v>34</v>
      </c>
      <c r="B41" s="43"/>
      <c r="C41" s="22"/>
      <c r="D41" s="22"/>
      <c r="E41" s="5"/>
      <c r="F41" s="5"/>
    </row>
    <row r="42" spans="1:6">
      <c r="A42" s="18" t="s">
        <v>35</v>
      </c>
      <c r="B42" s="39">
        <v>14731388.920000004</v>
      </c>
      <c r="C42" s="39">
        <v>709.7713600000003</v>
      </c>
      <c r="D42" s="39">
        <v>9.7948287173462063</v>
      </c>
      <c r="E42" s="39">
        <v>0.973095353747915</v>
      </c>
      <c r="F42" s="5"/>
    </row>
    <row r="43" spans="1:6">
      <c r="A43" s="18" t="s">
        <v>36</v>
      </c>
      <c r="B43" s="39">
        <v>1262044.5800000008</v>
      </c>
      <c r="C43" s="39">
        <v>60.129539999999984</v>
      </c>
      <c r="D43" s="39">
        <v>0.83912729219799442</v>
      </c>
      <c r="E43" s="39">
        <v>8.3365507739289205E-2</v>
      </c>
      <c r="F43" s="5"/>
    </row>
    <row r="44" spans="1:6">
      <c r="A44" s="18" t="s">
        <v>37</v>
      </c>
      <c r="B44" s="39">
        <v>1903817.0300000003</v>
      </c>
      <c r="C44" s="39">
        <v>427.18542999999983</v>
      </c>
      <c r="D44" s="39">
        <v>1.2658386673031208</v>
      </c>
      <c r="E44" s="39">
        <v>0.12575837324910941</v>
      </c>
      <c r="F44" s="5"/>
    </row>
    <row r="45" spans="1:6">
      <c r="A45" s="18" t="s">
        <v>38</v>
      </c>
      <c r="B45" s="39">
        <v>9524325.3699999973</v>
      </c>
      <c r="C45" s="39">
        <v>7773.0234999999993</v>
      </c>
      <c r="D45" s="39">
        <v>6.3326775332617435</v>
      </c>
      <c r="E45" s="39">
        <v>0.62913801376512624</v>
      </c>
      <c r="F45" s="5"/>
    </row>
    <row r="46" spans="1:6">
      <c r="A46" s="18" t="s">
        <v>39</v>
      </c>
      <c r="B46" s="39">
        <v>9487561.7599999998</v>
      </c>
      <c r="C46" s="39">
        <v>3718.8921599999994</v>
      </c>
      <c r="D46" s="39">
        <v>6.3082335880956215</v>
      </c>
      <c r="E46" s="39">
        <v>0.62670955991924149</v>
      </c>
      <c r="F46" s="5"/>
    </row>
    <row r="47" spans="1:6">
      <c r="A47" s="18" t="s">
        <v>40</v>
      </c>
      <c r="B47" s="39">
        <v>1753532.4599999997</v>
      </c>
      <c r="C47" s="39">
        <v>9869.8947399999997</v>
      </c>
      <c r="D47" s="39">
        <v>1.1659151889397492</v>
      </c>
      <c r="E47" s="39">
        <v>0.11583118867736411</v>
      </c>
      <c r="F47" s="5"/>
    </row>
    <row r="48" spans="1:6">
      <c r="A48" s="18" t="s">
        <v>41</v>
      </c>
      <c r="B48" s="39">
        <v>53687856.420000024</v>
      </c>
      <c r="C48" s="39">
        <v>37089.069439999985</v>
      </c>
      <c r="D48" s="39">
        <v>35.696794150987358</v>
      </c>
      <c r="E48" s="39">
        <v>3.5464004051959543</v>
      </c>
      <c r="F48" s="5"/>
    </row>
    <row r="49" spans="1:6">
      <c r="A49" s="18" t="s">
        <v>42</v>
      </c>
      <c r="B49" s="39">
        <v>89768.63</v>
      </c>
      <c r="C49" s="39">
        <v>9.7074300000000022</v>
      </c>
      <c r="D49" s="39">
        <v>5.9686724708427966E-2</v>
      </c>
      <c r="E49" s="39">
        <v>5.929748867516539E-3</v>
      </c>
      <c r="F49" s="5"/>
    </row>
    <row r="50" spans="1:6">
      <c r="A50" s="18" t="s">
        <v>43</v>
      </c>
      <c r="B50" s="39">
        <v>57959363.109999999</v>
      </c>
      <c r="C50" s="39">
        <v>2051.1974699999996</v>
      </c>
      <c r="D50" s="39">
        <v>38.536898137159774</v>
      </c>
      <c r="E50" s="39">
        <v>3.828558682064128</v>
      </c>
      <c r="F50" s="5"/>
    </row>
    <row r="51" spans="1:6">
      <c r="A51" s="19" t="s">
        <v>44</v>
      </c>
      <c r="B51" s="40">
        <v>150399658.28000003</v>
      </c>
      <c r="C51" s="40">
        <v>61708.871069999987</v>
      </c>
      <c r="D51" s="40">
        <v>100</v>
      </c>
      <c r="E51" s="40">
        <v>9.9347868332256439</v>
      </c>
      <c r="F51" s="5"/>
    </row>
    <row r="52" spans="1:6">
      <c r="A52" s="24" t="s">
        <v>0</v>
      </c>
      <c r="B52" s="44">
        <v>1513869001.97</v>
      </c>
      <c r="C52" s="44">
        <v>3707237.26609</v>
      </c>
      <c r="D52" s="44"/>
      <c r="E52" s="44">
        <v>100</v>
      </c>
      <c r="F52" s="5"/>
    </row>
    <row r="53" spans="1:6">
      <c r="A53" s="6"/>
      <c r="B53" s="45"/>
      <c r="C53" s="37"/>
      <c r="D53" s="37"/>
      <c r="E53" s="25"/>
      <c r="F53" s="5"/>
    </row>
    <row r="54" spans="1:6">
      <c r="A54" s="18" t="s">
        <v>45</v>
      </c>
      <c r="B54" s="32"/>
      <c r="C54" s="32"/>
      <c r="D54" s="32"/>
      <c r="E54" s="25"/>
      <c r="F54" s="5"/>
    </row>
    <row r="55" spans="1:6">
      <c r="A55" s="18" t="s">
        <v>55</v>
      </c>
      <c r="B55" s="37"/>
      <c r="C55" s="37"/>
      <c r="D55" s="5"/>
      <c r="E55" s="46"/>
      <c r="F55" s="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6"/>
  <sheetViews>
    <sheetView workbookViewId="0">
      <selection activeCell="E24" sqref="E24"/>
    </sheetView>
  </sheetViews>
  <sheetFormatPr baseColWidth="10" defaultRowHeight="15"/>
  <cols>
    <col min="1" max="1" width="34.42578125" style="36" customWidth="1"/>
    <col min="2" max="5" width="20.7109375" style="36" customWidth="1"/>
    <col min="6" max="16384" width="11.42578125" style="36"/>
  </cols>
  <sheetData>
    <row r="6" spans="1:7">
      <c r="A6" s="1" t="s">
        <v>56</v>
      </c>
      <c r="B6" s="9"/>
      <c r="C6" s="10"/>
      <c r="D6" s="10"/>
      <c r="E6" s="9"/>
      <c r="F6" s="5"/>
      <c r="G6" s="5"/>
    </row>
    <row r="7" spans="1:7">
      <c r="A7" s="11"/>
      <c r="B7" s="9"/>
      <c r="C7" s="10"/>
      <c r="D7" s="5"/>
      <c r="E7" s="12"/>
      <c r="F7" s="5"/>
      <c r="G7" s="5"/>
    </row>
    <row r="8" spans="1:7" ht="38.25">
      <c r="A8" s="13" t="s">
        <v>1</v>
      </c>
      <c r="B8" s="14" t="s">
        <v>46</v>
      </c>
      <c r="C8" s="2" t="s">
        <v>47</v>
      </c>
      <c r="D8" s="3" t="s">
        <v>2</v>
      </c>
      <c r="E8" s="3" t="s">
        <v>3</v>
      </c>
      <c r="F8" s="5"/>
      <c r="G8" s="5"/>
    </row>
    <row r="9" spans="1:7">
      <c r="A9" s="15" t="s">
        <v>4</v>
      </c>
      <c r="B9" s="37"/>
      <c r="C9" s="38"/>
      <c r="D9" s="16"/>
      <c r="E9" s="17"/>
      <c r="F9" s="5"/>
      <c r="G9" s="5"/>
    </row>
    <row r="10" spans="1:7">
      <c r="A10" s="18" t="s">
        <v>5</v>
      </c>
      <c r="B10" s="39">
        <v>1805307</v>
      </c>
      <c r="C10" s="39">
        <v>40.43</v>
      </c>
      <c r="D10" s="39">
        <v>0.22234925283826029</v>
      </c>
      <c r="E10" s="39">
        <v>0.10804529649859151</v>
      </c>
      <c r="F10" s="5"/>
      <c r="G10" s="5"/>
    </row>
    <row r="11" spans="1:7">
      <c r="A11" s="18" t="s">
        <v>6</v>
      </c>
      <c r="B11" s="39">
        <v>12122180.620000003</v>
      </c>
      <c r="C11" s="39">
        <v>2673.4338500000013</v>
      </c>
      <c r="D11" s="39">
        <v>1.4930190840823414</v>
      </c>
      <c r="E11" s="39">
        <v>0.72549688185853167</v>
      </c>
      <c r="F11" s="5"/>
      <c r="G11" s="5"/>
    </row>
    <row r="12" spans="1:7">
      <c r="A12" s="18" t="s">
        <v>7</v>
      </c>
      <c r="B12" s="39">
        <v>10142433.740000002</v>
      </c>
      <c r="C12" s="39">
        <v>34762.045500000007</v>
      </c>
      <c r="D12" s="39">
        <v>1.2491850771367763</v>
      </c>
      <c r="E12" s="39">
        <v>0.60701158343462835</v>
      </c>
      <c r="F12" s="5"/>
      <c r="G12" s="5"/>
    </row>
    <row r="13" spans="1:7">
      <c r="A13" s="18" t="s">
        <v>8</v>
      </c>
      <c r="B13" s="39">
        <v>19846773.820000004</v>
      </c>
      <c r="C13" s="39">
        <v>41155.685099999959</v>
      </c>
      <c r="D13" s="39">
        <v>2.4444126844503153</v>
      </c>
      <c r="E13" s="39">
        <v>1.1878038261206454</v>
      </c>
      <c r="F13" s="5"/>
      <c r="G13" s="5"/>
    </row>
    <row r="14" spans="1:7">
      <c r="A14" s="18" t="s">
        <v>9</v>
      </c>
      <c r="B14" s="39">
        <v>19058704.23</v>
      </c>
      <c r="C14" s="39">
        <v>43133.277080000007</v>
      </c>
      <c r="D14" s="39">
        <v>2.3473506974746625</v>
      </c>
      <c r="E14" s="39">
        <v>1.140638877160123</v>
      </c>
      <c r="F14" s="5"/>
      <c r="G14" s="5"/>
    </row>
    <row r="15" spans="1:7">
      <c r="A15" s="18" t="s">
        <v>10</v>
      </c>
      <c r="B15" s="39">
        <v>245418.04</v>
      </c>
      <c r="C15" s="39">
        <v>235.64400000000001</v>
      </c>
      <c r="D15" s="39">
        <v>3.0226724777021461E-2</v>
      </c>
      <c r="E15" s="39">
        <v>1.4687953294316807E-2</v>
      </c>
      <c r="F15" s="5"/>
      <c r="G15" s="5"/>
    </row>
    <row r="16" spans="1:7">
      <c r="A16" s="18" t="s">
        <v>11</v>
      </c>
      <c r="B16" s="39">
        <v>124113145.11</v>
      </c>
      <c r="C16" s="39">
        <v>593729.08011999959</v>
      </c>
      <c r="D16" s="39">
        <v>15.28630038138393</v>
      </c>
      <c r="E16" s="39">
        <v>7.4280117247552155</v>
      </c>
      <c r="F16" s="5"/>
      <c r="G16" s="5"/>
    </row>
    <row r="17" spans="1:7">
      <c r="A17" s="18" t="s">
        <v>12</v>
      </c>
      <c r="B17" s="39">
        <v>16453358.519999994</v>
      </c>
      <c r="C17" s="39">
        <v>7060.17029</v>
      </c>
      <c r="D17" s="39">
        <v>2.026465290170604</v>
      </c>
      <c r="E17" s="39">
        <v>0.98471229529992743</v>
      </c>
      <c r="F17" s="5"/>
      <c r="G17" s="5"/>
    </row>
    <row r="18" spans="1:7">
      <c r="A18" s="18" t="s">
        <v>13</v>
      </c>
      <c r="B18" s="39">
        <v>12412212.469999997</v>
      </c>
      <c r="C18" s="39">
        <v>26453.032219999961</v>
      </c>
      <c r="D18" s="39">
        <v>1.5287406345703176</v>
      </c>
      <c r="E18" s="39">
        <v>0.74285491416399796</v>
      </c>
      <c r="F18" s="5"/>
      <c r="G18" s="5"/>
    </row>
    <row r="19" spans="1:7">
      <c r="A19" s="18" t="s">
        <v>14</v>
      </c>
      <c r="B19" s="39">
        <v>4525047.580000001</v>
      </c>
      <c r="C19" s="39">
        <v>3543.0624999999995</v>
      </c>
      <c r="D19" s="39">
        <v>0.55732401661910025</v>
      </c>
      <c r="E19" s="39">
        <v>0.27081826384727592</v>
      </c>
      <c r="F19" s="5"/>
      <c r="G19" s="5"/>
    </row>
    <row r="20" spans="1:7">
      <c r="A20" s="18" t="s">
        <v>15</v>
      </c>
      <c r="B20" s="39">
        <v>116014487.86999997</v>
      </c>
      <c r="C20" s="39">
        <v>291901.75352000003</v>
      </c>
      <c r="D20" s="39">
        <v>14.288835470259576</v>
      </c>
      <c r="E20" s="39">
        <v>6.9433175299527434</v>
      </c>
      <c r="F20" s="5"/>
      <c r="G20" s="5"/>
    </row>
    <row r="21" spans="1:7">
      <c r="A21" s="18" t="s">
        <v>16</v>
      </c>
      <c r="B21" s="39">
        <v>35354065.32</v>
      </c>
      <c r="C21" s="39">
        <v>165908.65993999995</v>
      </c>
      <c r="D21" s="39">
        <v>4.3543563552886289</v>
      </c>
      <c r="E21" s="39">
        <v>2.1158952299691807</v>
      </c>
      <c r="F21" s="5"/>
      <c r="G21" s="5"/>
    </row>
    <row r="22" spans="1:7">
      <c r="A22" s="18" t="s">
        <v>17</v>
      </c>
      <c r="B22" s="39">
        <v>406540268.81999987</v>
      </c>
      <c r="C22" s="39">
        <v>1758400.3503400004</v>
      </c>
      <c r="D22" s="39">
        <v>50.071220585081896</v>
      </c>
      <c r="E22" s="39">
        <v>24.330910965987496</v>
      </c>
      <c r="F22" s="5"/>
      <c r="G22" s="5"/>
    </row>
    <row r="23" spans="1:7">
      <c r="A23" s="18" t="s">
        <v>18</v>
      </c>
      <c r="B23" s="39">
        <v>33290620.419999998</v>
      </c>
      <c r="C23" s="39">
        <v>578251.79486000002</v>
      </c>
      <c r="D23" s="39">
        <v>4.1002137458665651</v>
      </c>
      <c r="E23" s="39">
        <v>1.9924007129540653</v>
      </c>
      <c r="F23" s="5"/>
      <c r="G23" s="5"/>
    </row>
    <row r="24" spans="1:7">
      <c r="A24" s="19" t="s">
        <v>19</v>
      </c>
      <c r="B24" s="40">
        <v>811924023.55999982</v>
      </c>
      <c r="C24" s="40">
        <v>3547248.4193199994</v>
      </c>
      <c r="D24" s="40">
        <v>100</v>
      </c>
      <c r="E24" s="40">
        <v>48.592606055296734</v>
      </c>
      <c r="F24" s="5"/>
      <c r="G24" s="5"/>
    </row>
    <row r="25" spans="1:7">
      <c r="A25" s="8"/>
      <c r="B25" s="20"/>
      <c r="C25" s="20"/>
      <c r="D25" s="20"/>
      <c r="E25" s="20"/>
      <c r="F25" s="5"/>
      <c r="G25" s="5"/>
    </row>
    <row r="26" spans="1:7">
      <c r="A26" s="15" t="s">
        <v>20</v>
      </c>
      <c r="B26" s="20"/>
      <c r="C26" s="20"/>
      <c r="D26" s="20"/>
      <c r="E26" s="20"/>
      <c r="F26" s="5"/>
      <c r="G26" s="5"/>
    </row>
    <row r="27" spans="1:7">
      <c r="A27" s="18" t="s">
        <v>21</v>
      </c>
      <c r="B27" s="39">
        <v>87108410.940000027</v>
      </c>
      <c r="C27" s="39">
        <v>156685.60993999999</v>
      </c>
      <c r="D27" s="39">
        <v>12.470665334113368</v>
      </c>
      <c r="E27" s="39">
        <v>5.213326092201191</v>
      </c>
      <c r="F27" s="5"/>
      <c r="G27" s="5"/>
    </row>
    <row r="28" spans="1:7">
      <c r="A28" s="18" t="s">
        <v>22</v>
      </c>
      <c r="B28" s="39">
        <v>265933094.49999994</v>
      </c>
      <c r="C28" s="39">
        <v>58006.895339999988</v>
      </c>
      <c r="D28" s="39">
        <v>38.071669394347495</v>
      </c>
      <c r="E28" s="39">
        <v>15.915752857569625</v>
      </c>
      <c r="F28" s="5"/>
      <c r="G28" s="5"/>
    </row>
    <row r="29" spans="1:7">
      <c r="A29" s="18" t="s">
        <v>23</v>
      </c>
      <c r="B29" s="39">
        <v>113215837.28000002</v>
      </c>
      <c r="C29" s="39">
        <v>89773.287090000027</v>
      </c>
      <c r="D29" s="39">
        <v>16.20827199124103</v>
      </c>
      <c r="E29" s="39">
        <v>6.7758219002385145</v>
      </c>
      <c r="F29" s="5"/>
      <c r="G29" s="5"/>
    </row>
    <row r="30" spans="1:7">
      <c r="A30" s="18" t="s">
        <v>24</v>
      </c>
      <c r="B30" s="39">
        <v>33001849.499999996</v>
      </c>
      <c r="C30" s="39">
        <v>94064.616999999984</v>
      </c>
      <c r="D30" s="39">
        <v>4.7246301026516742</v>
      </c>
      <c r="E30" s="39">
        <v>1.975118145683473</v>
      </c>
      <c r="F30" s="5"/>
      <c r="G30" s="5"/>
    </row>
    <row r="31" spans="1:7">
      <c r="A31" s="18" t="s">
        <v>25</v>
      </c>
      <c r="B31" s="39">
        <v>3836079.13</v>
      </c>
      <c r="C31" s="39">
        <v>4180.6115300000001</v>
      </c>
      <c r="D31" s="39">
        <v>0.54918300666003117</v>
      </c>
      <c r="E31" s="39">
        <v>0.22958439035183986</v>
      </c>
      <c r="F31" s="5"/>
      <c r="G31" s="5"/>
    </row>
    <row r="32" spans="1:7">
      <c r="A32" s="18" t="s">
        <v>26</v>
      </c>
      <c r="B32" s="39">
        <v>19000741.040000007</v>
      </c>
      <c r="C32" s="39">
        <v>4467.5391800000016</v>
      </c>
      <c r="D32" s="39">
        <v>2.7201952148249484</v>
      </c>
      <c r="E32" s="39">
        <v>1.1371698549663614</v>
      </c>
      <c r="F32" s="5"/>
      <c r="G32" s="5"/>
    </row>
    <row r="33" spans="1:7">
      <c r="A33" s="18" t="s">
        <v>27</v>
      </c>
      <c r="B33" s="39">
        <v>34103996.309999995</v>
      </c>
      <c r="C33" s="39">
        <v>11799.8439</v>
      </c>
      <c r="D33" s="39">
        <v>4.8824162896369678</v>
      </c>
      <c r="E33" s="39">
        <v>2.0410802113440099</v>
      </c>
      <c r="F33" s="5"/>
      <c r="G33" s="5"/>
    </row>
    <row r="34" spans="1:7">
      <c r="A34" s="18" t="s">
        <v>28</v>
      </c>
      <c r="B34" s="39">
        <v>63449472.710000001</v>
      </c>
      <c r="C34" s="39">
        <v>17022.403800000004</v>
      </c>
      <c r="D34" s="39">
        <v>9.0835905655239699</v>
      </c>
      <c r="E34" s="39">
        <v>3.7973691408891903</v>
      </c>
      <c r="F34" s="5"/>
      <c r="G34" s="5"/>
    </row>
    <row r="35" spans="1:7">
      <c r="A35" s="18" t="s">
        <v>29</v>
      </c>
      <c r="B35" s="39">
        <v>2226274.69</v>
      </c>
      <c r="C35" s="39">
        <v>2613.6968000000002</v>
      </c>
      <c r="D35" s="39">
        <v>0.31871924078514219</v>
      </c>
      <c r="E35" s="39">
        <v>0.13323967002197404</v>
      </c>
      <c r="F35" s="5"/>
      <c r="G35" s="5"/>
    </row>
    <row r="36" spans="1:7">
      <c r="A36" s="18" t="s">
        <v>14</v>
      </c>
      <c r="B36" s="39">
        <v>259799.2</v>
      </c>
      <c r="C36" s="39">
        <v>76.531999999999996</v>
      </c>
      <c r="D36" s="39">
        <v>3.719352519818088E-2</v>
      </c>
      <c r="E36" s="39">
        <v>1.554864717973003E-2</v>
      </c>
      <c r="F36" s="5"/>
      <c r="G36" s="5"/>
    </row>
    <row r="37" spans="1:7">
      <c r="A37" s="18" t="s">
        <v>30</v>
      </c>
      <c r="B37" s="39">
        <v>2572160.7199999997</v>
      </c>
      <c r="C37" s="39">
        <v>6718.0969999999998</v>
      </c>
      <c r="D37" s="39">
        <v>0.36823717914870813</v>
      </c>
      <c r="E37" s="39">
        <v>0.15394050299169648</v>
      </c>
      <c r="F37" s="5"/>
      <c r="G37" s="5"/>
    </row>
    <row r="38" spans="1:7">
      <c r="A38" s="18" t="s">
        <v>31</v>
      </c>
      <c r="B38" s="39">
        <v>7412463.0099999979</v>
      </c>
      <c r="C38" s="39">
        <v>1713.90869</v>
      </c>
      <c r="D38" s="39">
        <v>1.0611873698726502</v>
      </c>
      <c r="E38" s="39">
        <v>0.4436263547974344</v>
      </c>
      <c r="F38" s="5"/>
      <c r="G38" s="5"/>
    </row>
    <row r="39" spans="1:7">
      <c r="A39" s="18" t="s">
        <v>32</v>
      </c>
      <c r="B39" s="39">
        <v>66386344.930000015</v>
      </c>
      <c r="C39" s="39">
        <v>109764.15870000001</v>
      </c>
      <c r="D39" s="39">
        <v>9.5040407859958105</v>
      </c>
      <c r="E39" s="39">
        <v>3.9731371569597966</v>
      </c>
      <c r="F39" s="5"/>
      <c r="G39" s="5"/>
    </row>
    <row r="40" spans="1:7">
      <c r="A40" s="19" t="s">
        <v>33</v>
      </c>
      <c r="B40" s="40">
        <v>698506523.96000016</v>
      </c>
      <c r="C40" s="40">
        <v>556887.20097000001</v>
      </c>
      <c r="D40" s="40">
        <v>100</v>
      </c>
      <c r="E40" s="40">
        <v>41.81</v>
      </c>
      <c r="F40" s="5"/>
      <c r="G40" s="5"/>
    </row>
    <row r="41" spans="1:7">
      <c r="A41" s="21"/>
      <c r="B41" s="41"/>
      <c r="C41" s="42"/>
      <c r="D41" s="20"/>
      <c r="E41" s="5"/>
      <c r="F41" s="5"/>
      <c r="G41" s="5"/>
    </row>
    <row r="42" spans="1:7">
      <c r="A42" s="15" t="s">
        <v>34</v>
      </c>
      <c r="B42" s="43"/>
      <c r="C42" s="22"/>
      <c r="D42" s="22"/>
      <c r="E42" s="5"/>
      <c r="F42" s="5"/>
      <c r="G42" s="5"/>
    </row>
    <row r="43" spans="1:7">
      <c r="A43" s="18" t="s">
        <v>35</v>
      </c>
      <c r="B43" s="39">
        <v>16727631.950000009</v>
      </c>
      <c r="C43" s="39">
        <v>794.8336300000002</v>
      </c>
      <c r="D43" s="39">
        <v>10.42549901387658</v>
      </c>
      <c r="E43" s="39">
        <v>1.0011272064845831</v>
      </c>
      <c r="F43" s="5"/>
      <c r="G43" s="5"/>
    </row>
    <row r="44" spans="1:7">
      <c r="A44" s="18" t="s">
        <v>36</v>
      </c>
      <c r="B44" s="39">
        <v>1378011.2000000007</v>
      </c>
      <c r="C44" s="39">
        <v>79.235650000000021</v>
      </c>
      <c r="D44" s="39">
        <v>0.85884567819600321</v>
      </c>
      <c r="E44" s="39">
        <v>8.247219375008237E-2</v>
      </c>
      <c r="F44" s="5"/>
      <c r="G44" s="5"/>
    </row>
    <row r="45" spans="1:7">
      <c r="A45" s="18" t="s">
        <v>37</v>
      </c>
      <c r="B45" s="39">
        <v>1996479.7600000002</v>
      </c>
      <c r="C45" s="39">
        <v>433.33465999999987</v>
      </c>
      <c r="D45" s="39">
        <v>1.2443062969893084</v>
      </c>
      <c r="E45" s="39">
        <v>0.1194867397194144</v>
      </c>
      <c r="F45" s="5"/>
      <c r="G45" s="5"/>
    </row>
    <row r="46" spans="1:7">
      <c r="A46" s="18" t="s">
        <v>38</v>
      </c>
      <c r="B46" s="39">
        <v>10605412.93</v>
      </c>
      <c r="C46" s="39">
        <v>8742.4505100000006</v>
      </c>
      <c r="D46" s="39">
        <v>6.6098251308948059</v>
      </c>
      <c r="E46" s="39">
        <v>0.63472029107063022</v>
      </c>
      <c r="F46" s="5"/>
      <c r="G46" s="5"/>
    </row>
    <row r="47" spans="1:7">
      <c r="A47" s="18" t="s">
        <v>39</v>
      </c>
      <c r="B47" s="39">
        <v>10607441.050000001</v>
      </c>
      <c r="C47" s="39">
        <v>4147.9534500000009</v>
      </c>
      <c r="D47" s="39">
        <v>6.6110891569759165</v>
      </c>
      <c r="E47" s="39">
        <v>0.63484167143792214</v>
      </c>
      <c r="F47" s="5"/>
      <c r="G47" s="5"/>
    </row>
    <row r="48" spans="1:7">
      <c r="A48" s="18" t="s">
        <v>40</v>
      </c>
      <c r="B48" s="39">
        <v>2007256.1799999997</v>
      </c>
      <c r="C48" s="39">
        <v>11433.21774</v>
      </c>
      <c r="D48" s="39">
        <v>1.2510227023011262</v>
      </c>
      <c r="E48" s="39">
        <v>0.12013169456315748</v>
      </c>
      <c r="F48" s="5"/>
      <c r="G48" s="5"/>
    </row>
    <row r="49" spans="1:7">
      <c r="A49" s="18" t="s">
        <v>41</v>
      </c>
      <c r="B49" s="39">
        <v>58428873.830000013</v>
      </c>
      <c r="C49" s="39">
        <v>39799.889690000033</v>
      </c>
      <c r="D49" s="39">
        <v>36.415804001270125</v>
      </c>
      <c r="E49" s="39">
        <v>3.4968927706152724</v>
      </c>
      <c r="F49" s="5"/>
      <c r="G49" s="5"/>
    </row>
    <row r="50" spans="1:7">
      <c r="A50" s="18" t="s">
        <v>42</v>
      </c>
      <c r="B50" s="39">
        <v>89768.63</v>
      </c>
      <c r="C50" s="39">
        <v>9.7074800000000021</v>
      </c>
      <c r="D50" s="39">
        <v>5.5948311532646511E-2</v>
      </c>
      <c r="E50" s="39">
        <v>5.3725367733146534E-3</v>
      </c>
      <c r="F50" s="5"/>
      <c r="G50" s="5"/>
    </row>
    <row r="51" spans="1:7">
      <c r="A51" s="18" t="s">
        <v>43</v>
      </c>
      <c r="B51" s="39">
        <v>58608345.440000005</v>
      </c>
      <c r="C51" s="39">
        <v>2255.2209299999995</v>
      </c>
      <c r="D51" s="39">
        <v>36.527659707963487</v>
      </c>
      <c r="E51" s="39">
        <v>3.507633915094039</v>
      </c>
      <c r="F51" s="5"/>
      <c r="G51" s="5"/>
    </row>
    <row r="52" spans="1:7">
      <c r="A52" s="19" t="s">
        <v>44</v>
      </c>
      <c r="B52" s="40">
        <v>160449220.97000003</v>
      </c>
      <c r="C52" s="40">
        <v>67695.843740000026</v>
      </c>
      <c r="D52" s="40">
        <v>100</v>
      </c>
      <c r="E52" s="40">
        <v>9.6026790195084164</v>
      </c>
      <c r="F52" s="5"/>
      <c r="G52" s="5"/>
    </row>
    <row r="53" spans="1:7">
      <c r="A53" s="24" t="s">
        <v>0</v>
      </c>
      <c r="B53" s="44">
        <v>1670879768.49</v>
      </c>
      <c r="C53" s="44">
        <v>4171831.4640299994</v>
      </c>
      <c r="D53" s="44"/>
      <c r="E53" s="44">
        <v>100</v>
      </c>
      <c r="F53" s="5"/>
      <c r="G53" s="5"/>
    </row>
    <row r="54" spans="1:7">
      <c r="A54" s="6"/>
      <c r="B54" s="45"/>
      <c r="C54" s="37"/>
      <c r="D54" s="37"/>
      <c r="E54" s="25"/>
      <c r="F54" s="5"/>
      <c r="G54" s="5"/>
    </row>
    <row r="55" spans="1:7">
      <c r="A55" s="18" t="s">
        <v>45</v>
      </c>
      <c r="B55" s="32"/>
      <c r="C55" s="32"/>
      <c r="D55" s="32"/>
      <c r="E55" s="25"/>
      <c r="F55" s="5"/>
      <c r="G55" s="5"/>
    </row>
    <row r="56" spans="1:7">
      <c r="A56" s="18" t="s">
        <v>57</v>
      </c>
      <c r="B56" s="37"/>
      <c r="C56" s="37"/>
      <c r="D56" s="5"/>
      <c r="E56" s="46"/>
      <c r="F56" s="5"/>
      <c r="G56" s="5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I49" sqref="I49"/>
    </sheetView>
  </sheetViews>
  <sheetFormatPr baseColWidth="10" defaultRowHeight="15"/>
  <cols>
    <col min="1" max="1" width="32.42578125" style="36" customWidth="1"/>
    <col min="2" max="5" width="19.5703125" style="36" customWidth="1"/>
    <col min="6" max="16384" width="11.42578125" style="36"/>
  </cols>
  <sheetData>
    <row r="1" spans="1:7">
      <c r="A1" s="49"/>
      <c r="B1" s="49"/>
      <c r="C1" s="49"/>
      <c r="D1" s="49"/>
      <c r="E1" s="49"/>
      <c r="F1" s="49"/>
      <c r="G1" s="49"/>
    </row>
    <row r="2" spans="1:7">
      <c r="A2" s="49"/>
      <c r="B2" s="49"/>
      <c r="C2" s="49"/>
      <c r="D2" s="49"/>
      <c r="E2" s="49"/>
      <c r="F2" s="49"/>
      <c r="G2" s="49"/>
    </row>
    <row r="3" spans="1:7">
      <c r="A3" s="49"/>
      <c r="B3" s="49"/>
      <c r="C3" s="49"/>
      <c r="D3" s="49"/>
      <c r="E3" s="49"/>
      <c r="F3" s="49"/>
      <c r="G3" s="49"/>
    </row>
    <row r="4" spans="1:7">
      <c r="A4" s="49"/>
      <c r="B4" s="49"/>
      <c r="C4" s="49"/>
      <c r="D4" s="49"/>
      <c r="E4" s="49"/>
      <c r="F4" s="49"/>
      <c r="G4" s="49"/>
    </row>
    <row r="5" spans="1:7">
      <c r="A5" s="1" t="s">
        <v>58</v>
      </c>
      <c r="B5" s="9"/>
      <c r="C5" s="10"/>
      <c r="D5" s="10"/>
      <c r="E5" s="9"/>
      <c r="F5" s="5"/>
      <c r="G5" s="49"/>
    </row>
    <row r="6" spans="1:7">
      <c r="A6" s="11"/>
      <c r="B6" s="9"/>
      <c r="C6" s="10"/>
      <c r="D6" s="5"/>
      <c r="E6" s="12"/>
      <c r="F6" s="5"/>
      <c r="G6" s="49"/>
    </row>
    <row r="7" spans="1:7" ht="38.25">
      <c r="A7" s="13" t="s">
        <v>1</v>
      </c>
      <c r="B7" s="14" t="s">
        <v>46</v>
      </c>
      <c r="C7" s="2" t="s">
        <v>47</v>
      </c>
      <c r="D7" s="3" t="s">
        <v>2</v>
      </c>
      <c r="E7" s="3" t="s">
        <v>3</v>
      </c>
      <c r="F7" s="5"/>
      <c r="G7" s="49"/>
    </row>
    <row r="8" spans="1:7">
      <c r="A8" s="15" t="s">
        <v>4</v>
      </c>
      <c r="B8" s="37"/>
      <c r="C8" s="38"/>
      <c r="D8" s="16"/>
      <c r="E8" s="17"/>
      <c r="F8" s="5"/>
      <c r="G8" s="49"/>
    </row>
    <row r="9" spans="1:7">
      <c r="A9" s="18" t="s">
        <v>5</v>
      </c>
      <c r="B9" s="39">
        <v>1910487</v>
      </c>
      <c r="C9" s="39">
        <v>43.43</v>
      </c>
      <c r="D9" s="39">
        <v>0.16256812270654003</v>
      </c>
      <c r="E9" s="39">
        <v>9.0320740555996676E-2</v>
      </c>
      <c r="F9" s="5"/>
      <c r="G9" s="49"/>
    </row>
    <row r="10" spans="1:7">
      <c r="A10" s="18" t="s">
        <v>6</v>
      </c>
      <c r="B10" s="39">
        <v>12625164.390000004</v>
      </c>
      <c r="C10" s="39">
        <v>2739.6390300000012</v>
      </c>
      <c r="D10" s="39">
        <v>1.074306851469683</v>
      </c>
      <c r="E10" s="39">
        <v>0.59687095350347763</v>
      </c>
      <c r="F10" s="5"/>
      <c r="G10" s="49"/>
    </row>
    <row r="11" spans="1:7">
      <c r="A11" s="18" t="s">
        <v>7</v>
      </c>
      <c r="B11" s="39">
        <v>9094369.6899999995</v>
      </c>
      <c r="C11" s="39">
        <v>31169.963269999997</v>
      </c>
      <c r="D11" s="39">
        <v>0.77386268930516577</v>
      </c>
      <c r="E11" s="39">
        <v>0.42994807360155274</v>
      </c>
      <c r="F11" s="5"/>
      <c r="G11" s="49"/>
    </row>
    <row r="12" spans="1:7">
      <c r="A12" s="18" t="s">
        <v>8</v>
      </c>
      <c r="B12" s="39">
        <v>20186666.470000003</v>
      </c>
      <c r="C12" s="39">
        <v>43145.718529999955</v>
      </c>
      <c r="D12" s="39">
        <v>1.7177339975257395</v>
      </c>
      <c r="E12" s="39">
        <v>0.95435073095357748</v>
      </c>
      <c r="F12" s="5"/>
      <c r="G12" s="49"/>
    </row>
    <row r="13" spans="1:7">
      <c r="A13" s="18" t="s">
        <v>9</v>
      </c>
      <c r="B13" s="39">
        <v>2767036.96</v>
      </c>
      <c r="C13" s="39">
        <v>6284.4312899999977</v>
      </c>
      <c r="D13" s="39">
        <v>0.23545410361170291</v>
      </c>
      <c r="E13" s="39">
        <v>0.13081524625554308</v>
      </c>
      <c r="F13" s="5"/>
      <c r="G13" s="49"/>
    </row>
    <row r="14" spans="1:7">
      <c r="A14" s="18" t="s">
        <v>10</v>
      </c>
      <c r="B14" s="39">
        <v>263535.11</v>
      </c>
      <c r="C14" s="39">
        <v>245.16399999999999</v>
      </c>
      <c r="D14" s="39">
        <v>2.2424862404173136E-2</v>
      </c>
      <c r="E14" s="39">
        <v>1.2458962713541646E-2</v>
      </c>
      <c r="F14" s="5"/>
      <c r="G14" s="49"/>
    </row>
    <row r="15" spans="1:7">
      <c r="A15" s="18" t="s">
        <v>11</v>
      </c>
      <c r="B15" s="39">
        <v>285702837.40000033</v>
      </c>
      <c r="C15" s="39">
        <v>1365600.3645100011</v>
      </c>
      <c r="D15" s="39">
        <v>24.311169836826895</v>
      </c>
      <c r="E15" s="39">
        <v>13.506970658746976</v>
      </c>
      <c r="F15" s="5"/>
      <c r="G15" s="49"/>
    </row>
    <row r="16" spans="1:7">
      <c r="A16" s="18" t="s">
        <v>12</v>
      </c>
      <c r="B16" s="39">
        <v>17438920.840000004</v>
      </c>
      <c r="C16" s="39">
        <v>7484.7413799999995</v>
      </c>
      <c r="D16" s="39">
        <v>1.4839214414893995</v>
      </c>
      <c r="E16" s="39">
        <v>0.82444750724093074</v>
      </c>
      <c r="F16" s="5"/>
      <c r="G16" s="49"/>
    </row>
    <row r="17" spans="1:7">
      <c r="A17" s="18" t="s">
        <v>13</v>
      </c>
      <c r="B17" s="39">
        <v>18120999.259999994</v>
      </c>
      <c r="C17" s="39">
        <v>39284.698540000012</v>
      </c>
      <c r="D17" s="39">
        <v>1.5419612021776647</v>
      </c>
      <c r="E17" s="39">
        <v>0.85669364553533578</v>
      </c>
      <c r="F17" s="5"/>
      <c r="G17" s="49"/>
    </row>
    <row r="18" spans="1:7">
      <c r="A18" s="18" t="s">
        <v>14</v>
      </c>
      <c r="B18" s="39">
        <v>5061181.38</v>
      </c>
      <c r="C18" s="39">
        <v>3852.9024999999992</v>
      </c>
      <c r="D18" s="39">
        <v>0.43066859686765496</v>
      </c>
      <c r="E18" s="39">
        <v>0.23927388688319848</v>
      </c>
      <c r="F18" s="5"/>
      <c r="G18" s="49"/>
    </row>
    <row r="19" spans="1:7">
      <c r="A19" s="18" t="s">
        <v>15</v>
      </c>
      <c r="B19" s="39">
        <v>324451896.99999982</v>
      </c>
      <c r="C19" s="39">
        <v>816203.01472999994</v>
      </c>
      <c r="D19" s="39">
        <v>27.608424346182758</v>
      </c>
      <c r="E19" s="39">
        <v>15.338882500555062</v>
      </c>
      <c r="F19" s="5"/>
      <c r="G19" s="49"/>
    </row>
    <row r="20" spans="1:7">
      <c r="A20" s="18" t="s">
        <v>16</v>
      </c>
      <c r="B20" s="39">
        <v>50286536.029999994</v>
      </c>
      <c r="C20" s="39">
        <v>238199.37654000006</v>
      </c>
      <c r="D20" s="39">
        <v>4.2790072687288028</v>
      </c>
      <c r="E20" s="39">
        <v>2.3773609421186368</v>
      </c>
      <c r="F20" s="5"/>
      <c r="G20" s="49"/>
    </row>
    <row r="21" spans="1:7">
      <c r="A21" s="18" t="s">
        <v>17</v>
      </c>
      <c r="B21" s="39">
        <v>390080562.40999997</v>
      </c>
      <c r="C21" s="39">
        <v>1715944.4806999995</v>
      </c>
      <c r="D21" s="39">
        <v>33.192931820684997</v>
      </c>
      <c r="E21" s="39">
        <v>18.441562425376816</v>
      </c>
      <c r="F21" s="5"/>
      <c r="G21" s="49"/>
    </row>
    <row r="22" spans="1:7">
      <c r="A22" s="18" t="s">
        <v>18</v>
      </c>
      <c r="B22" s="39">
        <v>37201453.840000004</v>
      </c>
      <c r="C22" s="39">
        <v>623370.41795999999</v>
      </c>
      <c r="D22" s="39">
        <v>3.165564860018836</v>
      </c>
      <c r="E22" s="39">
        <v>1.7587467805792587</v>
      </c>
      <c r="F22" s="5"/>
      <c r="G22" s="49"/>
    </row>
    <row r="23" spans="1:7">
      <c r="A23" s="19" t="s">
        <v>19</v>
      </c>
      <c r="B23" s="40">
        <v>1175191647.78</v>
      </c>
      <c r="C23" s="40">
        <v>4893568.3429800011</v>
      </c>
      <c r="D23" s="40">
        <v>100</v>
      </c>
      <c r="E23" s="40">
        <v>55.558703054619897</v>
      </c>
      <c r="F23" s="5"/>
      <c r="G23" s="49"/>
    </row>
    <row r="24" spans="1:7">
      <c r="A24" s="8"/>
      <c r="B24" s="20"/>
      <c r="C24" s="20"/>
      <c r="D24" s="20"/>
      <c r="E24" s="20"/>
      <c r="F24" s="5"/>
      <c r="G24" s="49"/>
    </row>
    <row r="25" spans="1:7">
      <c r="A25" s="15" t="s">
        <v>20</v>
      </c>
      <c r="B25" s="20"/>
      <c r="C25" s="20"/>
      <c r="D25" s="20"/>
      <c r="E25" s="20"/>
      <c r="F25" s="5"/>
      <c r="G25" s="49"/>
    </row>
    <row r="26" spans="1:7">
      <c r="A26" s="18" t="s">
        <v>21</v>
      </c>
      <c r="B26" s="39">
        <v>81371996.199999988</v>
      </c>
      <c r="C26" s="39">
        <v>147947.22526000004</v>
      </c>
      <c r="D26" s="39">
        <v>10.790337755187251</v>
      </c>
      <c r="E26" s="39">
        <v>3.8469662223840024</v>
      </c>
      <c r="F26" s="5"/>
      <c r="G26" s="49"/>
    </row>
    <row r="27" spans="1:7">
      <c r="A27" s="18" t="s">
        <v>22</v>
      </c>
      <c r="B27" s="39">
        <v>294104801.06999993</v>
      </c>
      <c r="C27" s="39">
        <v>63662.369789999975</v>
      </c>
      <c r="D27" s="39">
        <v>38.999782322747741</v>
      </c>
      <c r="E27" s="39">
        <v>13.904184343424728</v>
      </c>
      <c r="F27" s="5"/>
      <c r="G27" s="49"/>
    </row>
    <row r="28" spans="1:7">
      <c r="A28" s="18" t="s">
        <v>23</v>
      </c>
      <c r="B28" s="39">
        <v>122484494.24999996</v>
      </c>
      <c r="C28" s="39">
        <v>99317.794110000046</v>
      </c>
      <c r="D28" s="39">
        <v>16.242062680659544</v>
      </c>
      <c r="E28" s="39">
        <v>5.7906126695898541</v>
      </c>
      <c r="F28" s="5"/>
      <c r="G28" s="49"/>
    </row>
    <row r="29" spans="1:7">
      <c r="A29" s="18" t="s">
        <v>24</v>
      </c>
      <c r="B29" s="39">
        <v>39402025.629999988</v>
      </c>
      <c r="C29" s="39">
        <v>111983.67599999999</v>
      </c>
      <c r="D29" s="39">
        <v>5.2249076419516989</v>
      </c>
      <c r="E29" s="39">
        <v>1.8627816542630022</v>
      </c>
      <c r="F29" s="5"/>
      <c r="G29" s="49"/>
    </row>
    <row r="30" spans="1:7">
      <c r="A30" s="18" t="s">
        <v>25</v>
      </c>
      <c r="B30" s="39">
        <v>4217059.76</v>
      </c>
      <c r="C30" s="39">
        <v>4646.0972399999991</v>
      </c>
      <c r="D30" s="39">
        <v>0.55920342709017734</v>
      </c>
      <c r="E30" s="39">
        <v>0.19936694700989516</v>
      </c>
      <c r="F30" s="5"/>
      <c r="G30" s="49"/>
    </row>
    <row r="31" spans="1:7">
      <c r="A31" s="18" t="s">
        <v>26</v>
      </c>
      <c r="B31" s="39">
        <v>20506693.640000004</v>
      </c>
      <c r="C31" s="39">
        <v>4742.9605800000018</v>
      </c>
      <c r="D31" s="39">
        <v>2.7192911683509902</v>
      </c>
      <c r="E31" s="39">
        <v>0.96948042877012375</v>
      </c>
      <c r="F31" s="5"/>
      <c r="G31" s="49"/>
    </row>
    <row r="32" spans="1:7">
      <c r="A32" s="18" t="s">
        <v>27</v>
      </c>
      <c r="B32" s="39">
        <v>36503970.620000005</v>
      </c>
      <c r="C32" s="39">
        <v>12940.023099999999</v>
      </c>
      <c r="D32" s="39">
        <v>4.8406109078006399</v>
      </c>
      <c r="E32" s="39">
        <v>1.7257723604676427</v>
      </c>
      <c r="F32" s="5"/>
      <c r="G32" s="49"/>
    </row>
    <row r="33" spans="1:7">
      <c r="A33" s="18" t="s">
        <v>28</v>
      </c>
      <c r="B33" s="39">
        <v>69510890.659999996</v>
      </c>
      <c r="C33" s="39">
        <v>18731.344299999997</v>
      </c>
      <c r="D33" s="39">
        <v>9.2174952429800516</v>
      </c>
      <c r="E33" s="39">
        <v>3.2862171378910778</v>
      </c>
      <c r="F33" s="5"/>
      <c r="G33" s="49"/>
    </row>
    <row r="34" spans="1:7">
      <c r="A34" s="18" t="s">
        <v>29</v>
      </c>
      <c r="B34" s="39">
        <v>2473860.6100000003</v>
      </c>
      <c r="C34" s="39">
        <v>2916.3841999999991</v>
      </c>
      <c r="D34" s="39">
        <v>0.32804641384911198</v>
      </c>
      <c r="E34" s="39">
        <v>0.11695495563566237</v>
      </c>
      <c r="F34" s="5"/>
      <c r="G34" s="49"/>
    </row>
    <row r="35" spans="1:7">
      <c r="A35" s="18" t="s">
        <v>14</v>
      </c>
      <c r="B35" s="39">
        <v>259799.2</v>
      </c>
      <c r="C35" s="39">
        <v>76.531999999999996</v>
      </c>
      <c r="D35" s="39">
        <v>3.4450686322568598E-2</v>
      </c>
      <c r="E35" s="39">
        <v>1.2282342742900366E-2</v>
      </c>
      <c r="F35" s="5"/>
      <c r="G35" s="49"/>
    </row>
    <row r="36" spans="1:7">
      <c r="A36" s="18" t="s">
        <v>30</v>
      </c>
      <c r="B36" s="39">
        <v>2657325.7199999997</v>
      </c>
      <c r="C36" s="39">
        <v>6959.7290000000003</v>
      </c>
      <c r="D36" s="39">
        <v>0.35237481422811828</v>
      </c>
      <c r="E36" s="39">
        <v>0.12562850567886463</v>
      </c>
      <c r="F36" s="5"/>
      <c r="G36" s="49"/>
    </row>
    <row r="37" spans="1:7">
      <c r="A37" s="18" t="s">
        <v>31</v>
      </c>
      <c r="B37" s="39">
        <v>8179290.169999999</v>
      </c>
      <c r="C37" s="39">
        <v>1887.2164300000004</v>
      </c>
      <c r="D37" s="39">
        <v>1.0846151950734981</v>
      </c>
      <c r="E37" s="39">
        <v>0.3866865073548178</v>
      </c>
      <c r="F37" s="5"/>
      <c r="G37" s="49"/>
    </row>
    <row r="38" spans="1:7">
      <c r="A38" s="18" t="s">
        <v>32</v>
      </c>
      <c r="B38" s="39">
        <v>72446876.100000009</v>
      </c>
      <c r="C38" s="39">
        <v>118984.39454000002</v>
      </c>
      <c r="D38" s="39">
        <v>9.6068217437586103</v>
      </c>
      <c r="E38" s="39">
        <v>3.4250196417565451</v>
      </c>
      <c r="F38" s="5"/>
      <c r="G38" s="49"/>
    </row>
    <row r="39" spans="1:7">
      <c r="A39" s="19" t="s">
        <v>33</v>
      </c>
      <c r="B39" s="40">
        <v>754119083.62999988</v>
      </c>
      <c r="C39" s="40">
        <v>594795.74654999992</v>
      </c>
      <c r="D39" s="40">
        <v>100</v>
      </c>
      <c r="E39" s="40">
        <v>35.651953716969118</v>
      </c>
      <c r="F39" s="5"/>
      <c r="G39" s="49"/>
    </row>
    <row r="40" spans="1:7">
      <c r="A40" s="21"/>
      <c r="B40" s="41"/>
      <c r="C40" s="42"/>
      <c r="D40" s="20"/>
      <c r="E40" s="20"/>
      <c r="F40" s="5"/>
      <c r="G40" s="49"/>
    </row>
    <row r="41" spans="1:7">
      <c r="A41" s="15" t="s">
        <v>34</v>
      </c>
      <c r="B41" s="43"/>
      <c r="C41" s="22"/>
      <c r="D41" s="22"/>
      <c r="E41" s="5"/>
      <c r="F41" s="5"/>
      <c r="G41" s="49"/>
    </row>
    <row r="42" spans="1:7">
      <c r="A42" s="18" t="s">
        <v>35</v>
      </c>
      <c r="B42" s="39">
        <v>17606276.550000012</v>
      </c>
      <c r="C42" s="39">
        <v>847.74336000000017</v>
      </c>
      <c r="D42" s="39">
        <v>9.4700985382081271</v>
      </c>
      <c r="E42" s="39">
        <v>0.83235946459184451</v>
      </c>
      <c r="F42" s="5"/>
      <c r="G42" s="49"/>
    </row>
    <row r="43" spans="1:7">
      <c r="A43" s="18" t="s">
        <v>36</v>
      </c>
      <c r="B43" s="39">
        <v>1446728.4700000007</v>
      </c>
      <c r="C43" s="39">
        <v>92.641750000000016</v>
      </c>
      <c r="D43" s="39">
        <v>0.77816914496501399</v>
      </c>
      <c r="E43" s="39">
        <v>6.8395957048566186E-2</v>
      </c>
      <c r="F43" s="5"/>
      <c r="G43" s="49"/>
    </row>
    <row r="44" spans="1:7">
      <c r="A44" s="18" t="s">
        <v>37</v>
      </c>
      <c r="B44" s="39">
        <v>2203128.91</v>
      </c>
      <c r="C44" s="39">
        <v>446.03403999999989</v>
      </c>
      <c r="D44" s="39">
        <v>1.1850232961423666</v>
      </c>
      <c r="E44" s="39">
        <v>0.10415576483458185</v>
      </c>
      <c r="F44" s="5"/>
      <c r="G44" s="49"/>
    </row>
    <row r="45" spans="1:7">
      <c r="A45" s="18" t="s">
        <v>38</v>
      </c>
      <c r="B45" s="39">
        <v>11916019.34</v>
      </c>
      <c r="C45" s="39">
        <v>9867.2487700000001</v>
      </c>
      <c r="D45" s="39">
        <v>6.4094118374503033</v>
      </c>
      <c r="E45" s="39">
        <v>0.56334520531591092</v>
      </c>
      <c r="F45" s="5"/>
      <c r="G45" s="49"/>
    </row>
    <row r="46" spans="1:7">
      <c r="A46" s="18" t="s">
        <v>39</v>
      </c>
      <c r="B46" s="39">
        <v>11617400.529999997</v>
      </c>
      <c r="C46" s="39">
        <v>4526.1066500000006</v>
      </c>
      <c r="D46" s="39">
        <v>6.2487901666483383</v>
      </c>
      <c r="E46" s="39">
        <v>0.54922761536991771</v>
      </c>
      <c r="F46" s="5"/>
      <c r="G46" s="49"/>
    </row>
    <row r="47" spans="1:7">
      <c r="A47" s="18" t="s">
        <v>40</v>
      </c>
      <c r="B47" s="39">
        <v>2181376.2500000005</v>
      </c>
      <c r="C47" s="39">
        <v>12431.565030000002</v>
      </c>
      <c r="D47" s="39">
        <v>1.1733229327473511</v>
      </c>
      <c r="E47" s="39">
        <v>0.10312737973682258</v>
      </c>
      <c r="F47" s="5"/>
      <c r="G47" s="49"/>
    </row>
    <row r="48" spans="1:7">
      <c r="A48" s="18" t="s">
        <v>41</v>
      </c>
      <c r="B48" s="39">
        <v>62772370.070000008</v>
      </c>
      <c r="C48" s="39">
        <v>42020.840370000034</v>
      </c>
      <c r="D48" s="39">
        <v>33.76412544421644</v>
      </c>
      <c r="E48" s="39">
        <v>2.9676448733634309</v>
      </c>
      <c r="F48" s="5"/>
      <c r="G48" s="49"/>
    </row>
    <row r="49" spans="1:7">
      <c r="A49" s="18" t="s">
        <v>42</v>
      </c>
      <c r="B49" s="39">
        <v>92018.99</v>
      </c>
      <c r="C49" s="39">
        <v>9.9337799999999987</v>
      </c>
      <c r="D49" s="39">
        <v>4.9495354694197836E-2</v>
      </c>
      <c r="E49" s="39">
        <v>4.3503166061924798E-3</v>
      </c>
      <c r="F49" s="5"/>
      <c r="G49" s="49"/>
    </row>
    <row r="50" spans="1:7">
      <c r="A50" s="18" t="s">
        <v>43</v>
      </c>
      <c r="B50" s="39">
        <v>76079077.439999998</v>
      </c>
      <c r="C50" s="39">
        <v>2770.9922099999994</v>
      </c>
      <c r="D50" s="39">
        <v>40.921563284927863</v>
      </c>
      <c r="E50" s="39">
        <v>3.5967366515437265</v>
      </c>
      <c r="F50" s="5"/>
      <c r="G50" s="49"/>
    </row>
    <row r="51" spans="1:7">
      <c r="A51" s="19" t="s">
        <v>44</v>
      </c>
      <c r="B51" s="40">
        <v>185914396.55000001</v>
      </c>
      <c r="C51" s="40">
        <v>73013.105960000044</v>
      </c>
      <c r="D51" s="40">
        <v>100</v>
      </c>
      <c r="E51" s="40">
        <v>8.7893432284109938</v>
      </c>
      <c r="F51" s="5"/>
      <c r="G51" s="49"/>
    </row>
    <row r="52" spans="1:7">
      <c r="A52" s="24" t="s">
        <v>0</v>
      </c>
      <c r="B52" s="44">
        <v>2115225127.9599998</v>
      </c>
      <c r="C52" s="44">
        <v>5561377.1954900008</v>
      </c>
      <c r="D52" s="44"/>
      <c r="E52" s="44">
        <v>100</v>
      </c>
      <c r="F52" s="5"/>
      <c r="G52" s="49"/>
    </row>
    <row r="53" spans="1:7">
      <c r="A53" s="6"/>
      <c r="B53" s="45"/>
      <c r="C53" s="37"/>
      <c r="D53" s="37"/>
      <c r="E53" s="25"/>
      <c r="F53" s="5"/>
      <c r="G53" s="49"/>
    </row>
    <row r="54" spans="1:7">
      <c r="A54" s="18" t="s">
        <v>45</v>
      </c>
      <c r="B54" s="32"/>
      <c r="C54" s="32"/>
      <c r="D54" s="32"/>
      <c r="E54" s="25"/>
      <c r="F54" s="5"/>
      <c r="G54" s="49"/>
    </row>
    <row r="55" spans="1:7">
      <c r="A55" s="18" t="s">
        <v>65</v>
      </c>
      <c r="B55" s="37"/>
      <c r="C55" s="37"/>
      <c r="D55" s="5"/>
      <c r="E55" s="46"/>
      <c r="F55" s="5"/>
      <c r="G55" s="49"/>
    </row>
    <row r="56" spans="1:7">
      <c r="A56" s="5"/>
      <c r="B56" s="47"/>
      <c r="C56" s="47"/>
      <c r="D56" s="47"/>
      <c r="E56" s="25"/>
      <c r="F56" s="5"/>
      <c r="G56" s="49"/>
    </row>
    <row r="57" spans="1:7">
      <c r="A57" s="5"/>
      <c r="B57" s="5"/>
      <c r="C57" s="27"/>
      <c r="D57" s="27"/>
      <c r="E57" s="6"/>
      <c r="F57" s="5"/>
      <c r="G57" s="49"/>
    </row>
    <row r="58" spans="1:7">
      <c r="A58" s="6"/>
      <c r="B58" s="28"/>
      <c r="C58" s="28"/>
      <c r="D58" s="27"/>
      <c r="E58" s="6"/>
      <c r="F58" s="6"/>
      <c r="G58" s="49"/>
    </row>
    <row r="59" spans="1:7">
      <c r="A59" s="49"/>
      <c r="B59" s="49"/>
      <c r="C59" s="49"/>
      <c r="D59" s="49"/>
      <c r="E59" s="49"/>
      <c r="F59" s="49"/>
    </row>
    <row r="60" spans="1:7">
      <c r="A60" s="49"/>
      <c r="B60" s="49"/>
      <c r="C60" s="49"/>
      <c r="D60" s="49"/>
      <c r="E60" s="49"/>
      <c r="F60" s="4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 2025</vt:lpstr>
      <vt:lpstr>Enero-Febrero 2025</vt:lpstr>
      <vt:lpstr>Enero-Marzo 2025</vt:lpstr>
      <vt:lpstr>Enero-Abril 2025</vt:lpstr>
      <vt:lpstr>Enero-Mayo 2025</vt:lpstr>
      <vt:lpstr>1° semestre 2025</vt:lpstr>
      <vt:lpstr>enero a julio 2025</vt:lpstr>
      <vt:lpstr>enero a agosto 2025</vt:lpstr>
      <vt:lpstr>enero a septiembre 2025</vt:lpstr>
      <vt:lpstr>enero a octubre 2025</vt:lpstr>
      <vt:lpstr>enero a noviembre 2025</vt:lpstr>
      <vt:lpstr>Año 2025</vt:lpstr>
      <vt:lpstr>'Enero-Marzo 2025'!Área_de_impresión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2023-11-13T13:53:09Z</dcterms:created>
  <dcterms:modified xsi:type="dcterms:W3CDTF">2026-10-21T14:32:10Z</dcterms:modified>
</cp:coreProperties>
</file>