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60" yWindow="195" windowWidth="16605" windowHeight="9315"/>
  </bookViews>
  <sheets>
    <sheet name="Consolidado" sheetId="13" r:id="rId1"/>
    <sheet name="Cop. Nacional" sheetId="7" r:id="rId2"/>
    <sheet name="Cop. Ing. Brutos" sheetId="9" r:id="rId3"/>
    <sheet name="Cop. Inmobiliario" sheetId="10" r:id="rId4"/>
    <sheet name="Cop. Automotor" sheetId="11" r:id="rId5"/>
    <sheet name="Garantías" sheetId="14" r:id="rId6"/>
    <sheet name="Fo.Fe.So." sheetId="12" r:id="rId7"/>
  </sheets>
  <definedNames>
    <definedName name="Datos_1" localSheetId="5">#REF!</definedName>
    <definedName name="Datos_1">#REF!</definedName>
  </definedNames>
  <calcPr calcId="144525"/>
</workbook>
</file>

<file path=xl/calcChain.xml><?xml version="1.0" encoding="utf-8"?>
<calcChain xmlns="http://schemas.openxmlformats.org/spreadsheetml/2006/main">
  <c r="M84" i="14" l="1"/>
  <c r="L84" i="14"/>
  <c r="J84" i="14"/>
  <c r="I84" i="14"/>
  <c r="F84" i="14"/>
  <c r="E84" i="14"/>
  <c r="C84" i="14"/>
  <c r="B84" i="14"/>
  <c r="N83" i="14"/>
  <c r="K83" i="14"/>
  <c r="G83" i="14"/>
  <c r="H83" i="14" s="1"/>
  <c r="D83" i="14"/>
  <c r="N82" i="14"/>
  <c r="K82" i="14"/>
  <c r="G82" i="14"/>
  <c r="H82" i="14" s="1"/>
  <c r="D82" i="14"/>
  <c r="N81" i="14"/>
  <c r="K81" i="14"/>
  <c r="G81" i="14"/>
  <c r="H81" i="14" s="1"/>
  <c r="D81" i="14"/>
  <c r="N80" i="14"/>
  <c r="K80" i="14"/>
  <c r="G80" i="14"/>
  <c r="H80" i="14" s="1"/>
  <c r="D80" i="14"/>
  <c r="N79" i="14"/>
  <c r="K79" i="14"/>
  <c r="G79" i="14"/>
  <c r="H79" i="14" s="1"/>
  <c r="D79" i="14"/>
  <c r="N78" i="14"/>
  <c r="K78" i="14"/>
  <c r="G78" i="14"/>
  <c r="H78" i="14" s="1"/>
  <c r="D78" i="14"/>
  <c r="N77" i="14"/>
  <c r="K77" i="14"/>
  <c r="G77" i="14"/>
  <c r="H77" i="14" s="1"/>
  <c r="D77" i="14"/>
  <c r="N76" i="14"/>
  <c r="K76" i="14"/>
  <c r="G76" i="14"/>
  <c r="H76" i="14" s="1"/>
  <c r="D76" i="14"/>
  <c r="N75" i="14"/>
  <c r="K75" i="14"/>
  <c r="G75" i="14"/>
  <c r="H75" i="14" s="1"/>
  <c r="D75" i="14"/>
  <c r="N74" i="14"/>
  <c r="K74" i="14"/>
  <c r="G74" i="14"/>
  <c r="H74" i="14" s="1"/>
  <c r="D74" i="14"/>
  <c r="N73" i="14"/>
  <c r="K73" i="14"/>
  <c r="G73" i="14"/>
  <c r="H73" i="14" s="1"/>
  <c r="D73" i="14"/>
  <c r="N72" i="14"/>
  <c r="K72" i="14"/>
  <c r="G72" i="14"/>
  <c r="H72" i="14" s="1"/>
  <c r="D72" i="14"/>
  <c r="N71" i="14"/>
  <c r="K71" i="14"/>
  <c r="G71" i="14"/>
  <c r="H71" i="14" s="1"/>
  <c r="D71" i="14"/>
  <c r="N70" i="14"/>
  <c r="K70" i="14"/>
  <c r="G70" i="14"/>
  <c r="H70" i="14" s="1"/>
  <c r="D70" i="14"/>
  <c r="N69" i="14"/>
  <c r="K69" i="14"/>
  <c r="G69" i="14"/>
  <c r="H69" i="14" s="1"/>
  <c r="D69" i="14"/>
  <c r="N68" i="14"/>
  <c r="K68" i="14"/>
  <c r="G68" i="14"/>
  <c r="H68" i="14" s="1"/>
  <c r="D68" i="14"/>
  <c r="N67" i="14"/>
  <c r="K67" i="14"/>
  <c r="G67" i="14"/>
  <c r="H67" i="14" s="1"/>
  <c r="D67" i="14"/>
  <c r="N66" i="14"/>
  <c r="K66" i="14"/>
  <c r="G66" i="14"/>
  <c r="H66" i="14" s="1"/>
  <c r="D66" i="14"/>
  <c r="N65" i="14"/>
  <c r="K65" i="14"/>
  <c r="G65" i="14"/>
  <c r="H65" i="14" s="1"/>
  <c r="D65" i="14"/>
  <c r="N64" i="14"/>
  <c r="K64" i="14"/>
  <c r="G64" i="14"/>
  <c r="H64" i="14" s="1"/>
  <c r="D64" i="14"/>
  <c r="N63" i="14"/>
  <c r="K63" i="14"/>
  <c r="G63" i="14"/>
  <c r="H63" i="14" s="1"/>
  <c r="D63" i="14"/>
  <c r="N62" i="14"/>
  <c r="K62" i="14"/>
  <c r="G62" i="14"/>
  <c r="H62" i="14" s="1"/>
  <c r="D62" i="14"/>
  <c r="N61" i="14"/>
  <c r="K61" i="14"/>
  <c r="G61" i="14"/>
  <c r="H61" i="14" s="1"/>
  <c r="D61" i="14"/>
  <c r="N60" i="14"/>
  <c r="K60" i="14"/>
  <c r="G60" i="14"/>
  <c r="H60" i="14" s="1"/>
  <c r="D60" i="14"/>
  <c r="N59" i="14"/>
  <c r="K59" i="14"/>
  <c r="G59" i="14"/>
  <c r="H59" i="14" s="1"/>
  <c r="D59" i="14"/>
  <c r="N58" i="14"/>
  <c r="K58" i="14"/>
  <c r="G58" i="14"/>
  <c r="H58" i="14" s="1"/>
  <c r="D58" i="14"/>
  <c r="N57" i="14"/>
  <c r="K57" i="14"/>
  <c r="G57" i="14"/>
  <c r="H57" i="14" s="1"/>
  <c r="D57" i="14"/>
  <c r="N56" i="14"/>
  <c r="K56" i="14"/>
  <c r="G56" i="14"/>
  <c r="H56" i="14" s="1"/>
  <c r="D56" i="14"/>
  <c r="N55" i="14"/>
  <c r="K55" i="14"/>
  <c r="G55" i="14"/>
  <c r="H55" i="14" s="1"/>
  <c r="D55" i="14"/>
  <c r="N54" i="14"/>
  <c r="K54" i="14"/>
  <c r="G54" i="14"/>
  <c r="H54" i="14" s="1"/>
  <c r="D54" i="14"/>
  <c r="N53" i="14"/>
  <c r="K53" i="14"/>
  <c r="G53" i="14"/>
  <c r="H53" i="14" s="1"/>
  <c r="D53" i="14"/>
  <c r="N52" i="14"/>
  <c r="K52" i="14"/>
  <c r="G52" i="14"/>
  <c r="H52" i="14" s="1"/>
  <c r="D52" i="14"/>
  <c r="N51" i="14"/>
  <c r="K51" i="14"/>
  <c r="G51" i="14"/>
  <c r="H51" i="14" s="1"/>
  <c r="D51" i="14"/>
  <c r="N50" i="14"/>
  <c r="K50" i="14"/>
  <c r="G50" i="14"/>
  <c r="H50" i="14" s="1"/>
  <c r="D50" i="14"/>
  <c r="N49" i="14"/>
  <c r="K49" i="14"/>
  <c r="G49" i="14"/>
  <c r="H49" i="14" s="1"/>
  <c r="D49" i="14"/>
  <c r="N48" i="14"/>
  <c r="K48" i="14"/>
  <c r="G48" i="14"/>
  <c r="H48" i="14" s="1"/>
  <c r="D48" i="14"/>
  <c r="N47" i="14"/>
  <c r="K47" i="14"/>
  <c r="G47" i="14"/>
  <c r="H47" i="14" s="1"/>
  <c r="D47" i="14"/>
  <c r="N46" i="14"/>
  <c r="K46" i="14"/>
  <c r="G46" i="14"/>
  <c r="H46" i="14" s="1"/>
  <c r="D46" i="14"/>
  <c r="N45" i="14"/>
  <c r="K45" i="14"/>
  <c r="G45" i="14"/>
  <c r="H45" i="14" s="1"/>
  <c r="D45" i="14"/>
  <c r="N44" i="14"/>
  <c r="K44" i="14"/>
  <c r="G44" i="14"/>
  <c r="H44" i="14" s="1"/>
  <c r="D44" i="14"/>
  <c r="N43" i="14"/>
  <c r="K43" i="14"/>
  <c r="G43" i="14"/>
  <c r="H43" i="14" s="1"/>
  <c r="D43" i="14"/>
  <c r="N42" i="14"/>
  <c r="K42" i="14"/>
  <c r="G42" i="14"/>
  <c r="H42" i="14" s="1"/>
  <c r="D42" i="14"/>
  <c r="N41" i="14"/>
  <c r="K41" i="14"/>
  <c r="G41" i="14"/>
  <c r="H41" i="14" s="1"/>
  <c r="D41" i="14"/>
  <c r="N40" i="14"/>
  <c r="K40" i="14"/>
  <c r="G40" i="14"/>
  <c r="H40" i="14" s="1"/>
  <c r="D40" i="14"/>
  <c r="N39" i="14"/>
  <c r="K39" i="14"/>
  <c r="G39" i="14"/>
  <c r="H39" i="14" s="1"/>
  <c r="D39" i="14"/>
  <c r="N38" i="14"/>
  <c r="K38" i="14"/>
  <c r="G38" i="14"/>
  <c r="H38" i="14" s="1"/>
  <c r="D38" i="14"/>
  <c r="N37" i="14"/>
  <c r="K37" i="14"/>
  <c r="G37" i="14"/>
  <c r="H37" i="14" s="1"/>
  <c r="D37" i="14"/>
  <c r="N36" i="14"/>
  <c r="K36" i="14"/>
  <c r="G36" i="14"/>
  <c r="H36" i="14" s="1"/>
  <c r="D36" i="14"/>
  <c r="N35" i="14"/>
  <c r="K35" i="14"/>
  <c r="G35" i="14"/>
  <c r="H35" i="14" s="1"/>
  <c r="D35" i="14"/>
  <c r="N34" i="14"/>
  <c r="K34" i="14"/>
  <c r="G34" i="14"/>
  <c r="H34" i="14" s="1"/>
  <c r="D34" i="14"/>
  <c r="N33" i="14"/>
  <c r="K33" i="14"/>
  <c r="G33" i="14"/>
  <c r="H33" i="14" s="1"/>
  <c r="D33" i="14"/>
  <c r="N32" i="14"/>
  <c r="K32" i="14"/>
  <c r="G32" i="14"/>
  <c r="H32" i="14" s="1"/>
  <c r="D32" i="14"/>
  <c r="N31" i="14"/>
  <c r="K31" i="14"/>
  <c r="G31" i="14"/>
  <c r="H31" i="14" s="1"/>
  <c r="D31" i="14"/>
  <c r="N30" i="14"/>
  <c r="K30" i="14"/>
  <c r="G30" i="14"/>
  <c r="H30" i="14" s="1"/>
  <c r="D30" i="14"/>
  <c r="N29" i="14"/>
  <c r="K29" i="14"/>
  <c r="G29" i="14"/>
  <c r="H29" i="14" s="1"/>
  <c r="D29" i="14"/>
  <c r="N28" i="14"/>
  <c r="K28" i="14"/>
  <c r="G28" i="14"/>
  <c r="H28" i="14" s="1"/>
  <c r="D28" i="14"/>
  <c r="N27" i="14"/>
  <c r="K27" i="14"/>
  <c r="G27" i="14"/>
  <c r="H27" i="14" s="1"/>
  <c r="D27" i="14"/>
  <c r="N26" i="14"/>
  <c r="K26" i="14"/>
  <c r="G26" i="14"/>
  <c r="H26" i="14" s="1"/>
  <c r="D26" i="14"/>
  <c r="N25" i="14"/>
  <c r="K25" i="14"/>
  <c r="G25" i="14"/>
  <c r="H25" i="14" s="1"/>
  <c r="D25" i="14"/>
  <c r="N24" i="14"/>
  <c r="K24" i="14"/>
  <c r="G24" i="14"/>
  <c r="H24" i="14" s="1"/>
  <c r="D24" i="14"/>
  <c r="N23" i="14"/>
  <c r="K23" i="14"/>
  <c r="G23" i="14"/>
  <c r="H23" i="14" s="1"/>
  <c r="D23" i="14"/>
  <c r="N22" i="14"/>
  <c r="K22" i="14"/>
  <c r="G22" i="14"/>
  <c r="H22" i="14" s="1"/>
  <c r="D22" i="14"/>
  <c r="N21" i="14"/>
  <c r="K21" i="14"/>
  <c r="G21" i="14"/>
  <c r="H21" i="14" s="1"/>
  <c r="D21" i="14"/>
  <c r="N20" i="14"/>
  <c r="K20" i="14"/>
  <c r="G20" i="14"/>
  <c r="H20" i="14" s="1"/>
  <c r="D20" i="14"/>
  <c r="N19" i="14"/>
  <c r="K19" i="14"/>
  <c r="G19" i="14"/>
  <c r="H19" i="14" s="1"/>
  <c r="D19" i="14"/>
  <c r="N18" i="14"/>
  <c r="K18" i="14"/>
  <c r="G18" i="14"/>
  <c r="H18" i="14" s="1"/>
  <c r="D18" i="14"/>
  <c r="N17" i="14"/>
  <c r="K17" i="14"/>
  <c r="G17" i="14"/>
  <c r="H17" i="14" s="1"/>
  <c r="D17" i="14"/>
  <c r="N16" i="14"/>
  <c r="K16" i="14"/>
  <c r="G16" i="14"/>
  <c r="H16" i="14" s="1"/>
  <c r="D16" i="14"/>
  <c r="N15" i="14"/>
  <c r="K15" i="14"/>
  <c r="G15" i="14"/>
  <c r="H15" i="14" s="1"/>
  <c r="D15" i="14"/>
  <c r="N14" i="14"/>
  <c r="K14" i="14"/>
  <c r="G14" i="14"/>
  <c r="H14" i="14" s="1"/>
  <c r="D14" i="14"/>
  <c r="N13" i="14"/>
  <c r="K13" i="14"/>
  <c r="G13" i="14"/>
  <c r="H13" i="14" s="1"/>
  <c r="D13" i="14"/>
  <c r="N12" i="14"/>
  <c r="K12" i="14"/>
  <c r="G12" i="14"/>
  <c r="H12" i="14" s="1"/>
  <c r="D12" i="14"/>
  <c r="N11" i="14"/>
  <c r="K11" i="14"/>
  <c r="G11" i="14"/>
  <c r="H11" i="14" s="1"/>
  <c r="D11" i="14"/>
  <c r="N10" i="14"/>
  <c r="K10" i="14"/>
  <c r="G10" i="14"/>
  <c r="H10" i="14" s="1"/>
  <c r="D10" i="14"/>
  <c r="N9" i="14"/>
  <c r="K9" i="14"/>
  <c r="G9" i="14"/>
  <c r="H9" i="14" s="1"/>
  <c r="D9" i="14"/>
  <c r="N8" i="14"/>
  <c r="K8" i="14"/>
  <c r="G8" i="14"/>
  <c r="H8" i="14" s="1"/>
  <c r="D8" i="14"/>
  <c r="N7" i="14"/>
  <c r="K7" i="14"/>
  <c r="G7" i="14"/>
  <c r="H7" i="14" s="1"/>
  <c r="D7" i="14"/>
  <c r="N6" i="14"/>
  <c r="N84" i="14" s="1"/>
  <c r="K6" i="14"/>
  <c r="K84" i="14" s="1"/>
  <c r="G6" i="14"/>
  <c r="G84" i="14" s="1"/>
  <c r="H84" i="14" s="1"/>
  <c r="D6" i="14"/>
  <c r="D84" i="14" s="1"/>
  <c r="O7" i="14" l="1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O28" i="14"/>
  <c r="O29" i="14"/>
  <c r="O30" i="14"/>
  <c r="O31" i="14"/>
  <c r="O32" i="14"/>
  <c r="O33" i="14"/>
  <c r="O34" i="14"/>
  <c r="O35" i="14"/>
  <c r="O36" i="14"/>
  <c r="O37" i="14"/>
  <c r="O38" i="14"/>
  <c r="O39" i="14"/>
  <c r="O40" i="14"/>
  <c r="O41" i="14"/>
  <c r="O42" i="14"/>
  <c r="O43" i="14"/>
  <c r="O44" i="14"/>
  <c r="O45" i="14"/>
  <c r="O46" i="14"/>
  <c r="O47" i="14"/>
  <c r="O48" i="14"/>
  <c r="O49" i="14"/>
  <c r="O50" i="14"/>
  <c r="O51" i="14"/>
  <c r="O52" i="14"/>
  <c r="O53" i="14"/>
  <c r="O54" i="14"/>
  <c r="O55" i="14"/>
  <c r="O56" i="14"/>
  <c r="O57" i="14"/>
  <c r="O58" i="14"/>
  <c r="O59" i="14"/>
  <c r="O60" i="14"/>
  <c r="O61" i="14"/>
  <c r="O62" i="14"/>
  <c r="O63" i="14"/>
  <c r="O64" i="14"/>
  <c r="O65" i="14"/>
  <c r="O66" i="14"/>
  <c r="O67" i="14"/>
  <c r="O68" i="14"/>
  <c r="O69" i="14"/>
  <c r="O70" i="14"/>
  <c r="O71" i="14"/>
  <c r="O72" i="14"/>
  <c r="O73" i="14"/>
  <c r="O74" i="14"/>
  <c r="O75" i="14"/>
  <c r="O76" i="14"/>
  <c r="O77" i="14"/>
  <c r="O78" i="14"/>
  <c r="O79" i="14"/>
  <c r="O80" i="14"/>
  <c r="O81" i="14"/>
  <c r="O82" i="14"/>
  <c r="O83" i="14"/>
  <c r="O84" i="14"/>
  <c r="H6" i="14"/>
  <c r="O6" i="14"/>
  <c r="G55" i="11"/>
  <c r="G56" i="11"/>
  <c r="G57" i="11"/>
  <c r="G58" i="11"/>
  <c r="G59" i="11"/>
  <c r="G60" i="11"/>
  <c r="G61" i="11"/>
  <c r="G62" i="11"/>
  <c r="G63" i="11"/>
  <c r="G64" i="11"/>
  <c r="G65" i="11"/>
  <c r="D55" i="11"/>
  <c r="D56" i="11"/>
  <c r="D57" i="11"/>
  <c r="D58" i="11"/>
  <c r="D59" i="11"/>
  <c r="D60" i="11"/>
  <c r="D61" i="11"/>
  <c r="D62" i="11"/>
  <c r="D63" i="11"/>
  <c r="F84" i="7"/>
  <c r="D83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6" i="9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6" i="7"/>
  <c r="C84" i="13"/>
  <c r="B84" i="13"/>
  <c r="D83" i="13"/>
  <c r="G82" i="13"/>
  <c r="D82" i="13"/>
  <c r="D81" i="13"/>
  <c r="G80" i="13"/>
  <c r="D80" i="13"/>
  <c r="D79" i="13"/>
  <c r="G78" i="13"/>
  <c r="D78" i="13"/>
  <c r="D77" i="13"/>
  <c r="G76" i="13"/>
  <c r="D76" i="13"/>
  <c r="D75" i="13"/>
  <c r="G74" i="13"/>
  <c r="D74" i="13"/>
  <c r="D73" i="13"/>
  <c r="G72" i="13"/>
  <c r="D72" i="13"/>
  <c r="D71" i="13"/>
  <c r="D70" i="13"/>
  <c r="D69" i="13"/>
  <c r="G68" i="13"/>
  <c r="D68" i="13"/>
  <c r="D67" i="13"/>
  <c r="G66" i="13"/>
  <c r="D66" i="13"/>
  <c r="D65" i="13"/>
  <c r="G64" i="13"/>
  <c r="D64" i="13"/>
  <c r="D63" i="13"/>
  <c r="G62" i="13"/>
  <c r="D62" i="13"/>
  <c r="D61" i="13"/>
  <c r="G60" i="13"/>
  <c r="D60" i="13"/>
  <c r="D59" i="13"/>
  <c r="G58" i="13"/>
  <c r="D58" i="13"/>
  <c r="D57" i="13"/>
  <c r="G56" i="13"/>
  <c r="D56" i="13"/>
  <c r="D55" i="13"/>
  <c r="G54" i="13"/>
  <c r="D54" i="13"/>
  <c r="D53" i="13"/>
  <c r="G52" i="13"/>
  <c r="D52" i="13"/>
  <c r="D51" i="13"/>
  <c r="D50" i="13"/>
  <c r="D49" i="13"/>
  <c r="G48" i="13"/>
  <c r="D48" i="13"/>
  <c r="D47" i="13"/>
  <c r="G46" i="13"/>
  <c r="D46" i="13"/>
  <c r="D45" i="13"/>
  <c r="G44" i="13"/>
  <c r="D44" i="13"/>
  <c r="D43" i="13"/>
  <c r="G42" i="13"/>
  <c r="D42" i="13"/>
  <c r="D41" i="13"/>
  <c r="G40" i="13"/>
  <c r="D40" i="13"/>
  <c r="D39" i="13"/>
  <c r="G38" i="13"/>
  <c r="D38" i="13"/>
  <c r="D37" i="13"/>
  <c r="G36" i="13"/>
  <c r="D36" i="13"/>
  <c r="D35" i="13"/>
  <c r="D34" i="13"/>
  <c r="D33" i="13"/>
  <c r="G32" i="13"/>
  <c r="D32" i="13"/>
  <c r="D31" i="13"/>
  <c r="G30" i="13"/>
  <c r="D30" i="13"/>
  <c r="D29" i="13"/>
  <c r="G28" i="13"/>
  <c r="D28" i="13"/>
  <c r="D27" i="13"/>
  <c r="G26" i="13"/>
  <c r="D26" i="13"/>
  <c r="D25" i="13"/>
  <c r="G24" i="13"/>
  <c r="D24" i="13"/>
  <c r="D23" i="13"/>
  <c r="G22" i="13"/>
  <c r="D22" i="13"/>
  <c r="D21" i="13"/>
  <c r="G20" i="13"/>
  <c r="D20" i="13"/>
  <c r="D19" i="13"/>
  <c r="D18" i="13"/>
  <c r="D17" i="13"/>
  <c r="G16" i="13"/>
  <c r="D16" i="13"/>
  <c r="D15" i="13"/>
  <c r="G14" i="13"/>
  <c r="D14" i="13"/>
  <c r="D13" i="13"/>
  <c r="G12" i="13"/>
  <c r="D12" i="13"/>
  <c r="D11" i="13"/>
  <c r="G10" i="13"/>
  <c r="D10" i="13"/>
  <c r="D9" i="13"/>
  <c r="G8" i="13"/>
  <c r="D8" i="13"/>
  <c r="D7" i="13"/>
  <c r="E84" i="13"/>
  <c r="D6" i="13"/>
  <c r="C84" i="12"/>
  <c r="B84" i="12"/>
  <c r="D83" i="12"/>
  <c r="G82" i="12"/>
  <c r="D82" i="12"/>
  <c r="D81" i="12"/>
  <c r="G80" i="12"/>
  <c r="D80" i="12"/>
  <c r="D79" i="12"/>
  <c r="D78" i="12"/>
  <c r="D77" i="12"/>
  <c r="D76" i="12"/>
  <c r="D75" i="12"/>
  <c r="D74" i="12"/>
  <c r="D73" i="12"/>
  <c r="G72" i="12"/>
  <c r="D72" i="12"/>
  <c r="D71" i="12"/>
  <c r="G70" i="12"/>
  <c r="D70" i="12"/>
  <c r="G69" i="12"/>
  <c r="D69" i="12"/>
  <c r="D68" i="12"/>
  <c r="G67" i="12"/>
  <c r="D67" i="12"/>
  <c r="G66" i="12"/>
  <c r="D66" i="12"/>
  <c r="D65" i="12"/>
  <c r="D64" i="12"/>
  <c r="D63" i="12"/>
  <c r="D62" i="12"/>
  <c r="D61" i="12"/>
  <c r="D60" i="12"/>
  <c r="D59" i="12"/>
  <c r="D58" i="12"/>
  <c r="D57" i="12"/>
  <c r="D56" i="12"/>
  <c r="D55" i="12"/>
  <c r="D54" i="12"/>
  <c r="G53" i="12"/>
  <c r="D53" i="12"/>
  <c r="D52" i="12"/>
  <c r="G51" i="12"/>
  <c r="D51" i="12"/>
  <c r="D50" i="12"/>
  <c r="D49" i="12"/>
  <c r="D48" i="12"/>
  <c r="D47" i="12"/>
  <c r="D46" i="12"/>
  <c r="D45" i="12"/>
  <c r="D44" i="12"/>
  <c r="D43" i="12"/>
  <c r="G42" i="12"/>
  <c r="D42" i="12"/>
  <c r="D41" i="12"/>
  <c r="G40" i="12"/>
  <c r="D40" i="12"/>
  <c r="D39" i="12"/>
  <c r="G38" i="12"/>
  <c r="D38" i="12"/>
  <c r="D37" i="12"/>
  <c r="D36" i="12"/>
  <c r="D35" i="12"/>
  <c r="D34" i="12"/>
  <c r="D33" i="12"/>
  <c r="G32" i="12"/>
  <c r="D32" i="12"/>
  <c r="D31" i="12"/>
  <c r="D30" i="12"/>
  <c r="D29" i="12"/>
  <c r="G28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G14" i="12"/>
  <c r="D14" i="12"/>
  <c r="D13" i="12"/>
  <c r="G12" i="12"/>
  <c r="D12" i="12"/>
  <c r="D11" i="12"/>
  <c r="D10" i="12"/>
  <c r="D9" i="12"/>
  <c r="G8" i="12"/>
  <c r="D8" i="12"/>
  <c r="D7" i="12"/>
  <c r="G6" i="12"/>
  <c r="D6" i="12"/>
  <c r="C84" i="11"/>
  <c r="D84" i="11" s="1"/>
  <c r="B84" i="11"/>
  <c r="G83" i="11"/>
  <c r="D83" i="11"/>
  <c r="D82" i="11"/>
  <c r="G81" i="11"/>
  <c r="D81" i="11"/>
  <c r="D80" i="11"/>
  <c r="D79" i="11"/>
  <c r="D78" i="11"/>
  <c r="G77" i="11"/>
  <c r="D77" i="11"/>
  <c r="D76" i="11"/>
  <c r="D75" i="11"/>
  <c r="D74" i="11"/>
  <c r="G73" i="11"/>
  <c r="D73" i="11"/>
  <c r="D72" i="11"/>
  <c r="D71" i="11"/>
  <c r="D70" i="11"/>
  <c r="G69" i="11"/>
  <c r="D69" i="11"/>
  <c r="D68" i="11"/>
  <c r="D67" i="11"/>
  <c r="D66" i="11"/>
  <c r="D65" i="11"/>
  <c r="D64" i="11"/>
  <c r="D54" i="11"/>
  <c r="D53" i="11"/>
  <c r="D52" i="11"/>
  <c r="D51" i="11"/>
  <c r="D50" i="11"/>
  <c r="D49" i="11"/>
  <c r="D48" i="11"/>
  <c r="G47" i="11"/>
  <c r="D47" i="11"/>
  <c r="D46" i="11"/>
  <c r="G45" i="11"/>
  <c r="D45" i="11"/>
  <c r="D44" i="11"/>
  <c r="G43" i="11"/>
  <c r="D43" i="11"/>
  <c r="D42" i="11"/>
  <c r="D41" i="11"/>
  <c r="D40" i="11"/>
  <c r="G39" i="11"/>
  <c r="D39" i="11"/>
  <c r="D38" i="11"/>
  <c r="D37" i="11"/>
  <c r="D36" i="11"/>
  <c r="G35" i="11"/>
  <c r="D35" i="11"/>
  <c r="D34" i="11"/>
  <c r="G33" i="11"/>
  <c r="D33" i="11"/>
  <c r="D32" i="11"/>
  <c r="G31" i="11"/>
  <c r="D31" i="11"/>
  <c r="D30" i="11"/>
  <c r="D29" i="11"/>
  <c r="D28" i="11"/>
  <c r="G27" i="11"/>
  <c r="D27" i="11"/>
  <c r="D26" i="11"/>
  <c r="G25" i="11"/>
  <c r="D25" i="11"/>
  <c r="D24" i="11"/>
  <c r="G23" i="11"/>
  <c r="D23" i="11"/>
  <c r="D22" i="11"/>
  <c r="D21" i="11"/>
  <c r="D20" i="11"/>
  <c r="G19" i="11"/>
  <c r="D19" i="11"/>
  <c r="D18" i="11"/>
  <c r="G17" i="11"/>
  <c r="D17" i="11"/>
  <c r="D16" i="11"/>
  <c r="G15" i="11"/>
  <c r="D15" i="11"/>
  <c r="D14" i="11"/>
  <c r="D13" i="11"/>
  <c r="D12" i="11"/>
  <c r="D11" i="11"/>
  <c r="D10" i="11"/>
  <c r="G9" i="11"/>
  <c r="D9" i="11"/>
  <c r="D8" i="11"/>
  <c r="G7" i="11"/>
  <c r="D7" i="11"/>
  <c r="F84" i="11"/>
  <c r="G84" i="11" s="1"/>
  <c r="E84" i="11"/>
  <c r="D6" i="11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6" i="10"/>
  <c r="C84" i="10"/>
  <c r="B84" i="10"/>
  <c r="G83" i="10"/>
  <c r="G82" i="10"/>
  <c r="G81" i="10"/>
  <c r="G80" i="10"/>
  <c r="G79" i="10"/>
  <c r="G77" i="10"/>
  <c r="G75" i="10"/>
  <c r="G74" i="10"/>
  <c r="G72" i="10"/>
  <c r="G67" i="10"/>
  <c r="G66" i="10"/>
  <c r="G65" i="10"/>
  <c r="G64" i="10"/>
  <c r="G63" i="10"/>
  <c r="G61" i="10"/>
  <c r="G59" i="10"/>
  <c r="G58" i="10"/>
  <c r="G56" i="10"/>
  <c r="G51" i="10"/>
  <c r="G50" i="10"/>
  <c r="G49" i="10"/>
  <c r="G48" i="10"/>
  <c r="G47" i="10"/>
  <c r="G45" i="10"/>
  <c r="G43" i="10"/>
  <c r="G42" i="10"/>
  <c r="G40" i="10"/>
  <c r="G14" i="10"/>
  <c r="G13" i="10"/>
  <c r="G12" i="10"/>
  <c r="G11" i="10"/>
  <c r="G10" i="10"/>
  <c r="G9" i="10"/>
  <c r="G8" i="10"/>
  <c r="G7" i="10"/>
  <c r="G6" i="10"/>
  <c r="C84" i="9"/>
  <c r="D84" i="9" s="1"/>
  <c r="B84" i="9"/>
  <c r="G83" i="9"/>
  <c r="G81" i="9"/>
  <c r="G80" i="9"/>
  <c r="G79" i="9"/>
  <c r="G78" i="9"/>
  <c r="G77" i="9"/>
  <c r="G76" i="9"/>
  <c r="G75" i="9"/>
  <c r="G74" i="9"/>
  <c r="G73" i="9"/>
  <c r="G72" i="9"/>
  <c r="G71" i="9"/>
  <c r="G70" i="9"/>
  <c r="G69" i="9"/>
  <c r="G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8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0" i="9"/>
  <c r="G29" i="9"/>
  <c r="G27" i="9"/>
  <c r="G26" i="9"/>
  <c r="G25" i="9"/>
  <c r="G24" i="9"/>
  <c r="G22" i="9"/>
  <c r="G21" i="9"/>
  <c r="G19" i="9"/>
  <c r="G18" i="9"/>
  <c r="G17" i="9"/>
  <c r="G16" i="9"/>
  <c r="G14" i="9"/>
  <c r="G13" i="9"/>
  <c r="G11" i="9"/>
  <c r="G10" i="9"/>
  <c r="G9" i="9"/>
  <c r="G8" i="9"/>
  <c r="G6" i="9"/>
  <c r="C84" i="7"/>
  <c r="D84" i="7" s="1"/>
  <c r="B84" i="7"/>
  <c r="G82" i="7"/>
  <c r="G74" i="7"/>
  <c r="G66" i="7"/>
  <c r="G64" i="7"/>
  <c r="G62" i="7"/>
  <c r="G60" i="7"/>
  <c r="G56" i="7"/>
  <c r="G55" i="7"/>
  <c r="G53" i="7"/>
  <c r="G52" i="7"/>
  <c r="G48" i="7"/>
  <c r="G46" i="7"/>
  <c r="G44" i="7"/>
  <c r="G43" i="7"/>
  <c r="G42" i="7"/>
  <c r="G40" i="7"/>
  <c r="G38" i="7"/>
  <c r="G36" i="7"/>
  <c r="G35" i="7"/>
  <c r="G34" i="7"/>
  <c r="G32" i="7"/>
  <c r="G31" i="7"/>
  <c r="G30" i="7"/>
  <c r="G28" i="7"/>
  <c r="G27" i="7"/>
  <c r="G26" i="7"/>
  <c r="G24" i="7"/>
  <c r="G23" i="7"/>
  <c r="G22" i="7"/>
  <c r="G20" i="7"/>
  <c r="G19" i="7"/>
  <c r="G18" i="7"/>
  <c r="G16" i="7"/>
  <c r="G15" i="7"/>
  <c r="G14" i="7"/>
  <c r="G12" i="7"/>
  <c r="G11" i="7"/>
  <c r="G10" i="7"/>
  <c r="G8" i="7"/>
  <c r="G7" i="7"/>
  <c r="G6" i="7"/>
  <c r="E84" i="7"/>
  <c r="F84" i="12"/>
  <c r="D84" i="12"/>
  <c r="G16" i="12"/>
  <c r="G20" i="12"/>
  <c r="G36" i="12"/>
  <c r="G52" i="12"/>
  <c r="G60" i="12"/>
  <c r="G64" i="12"/>
  <c r="G68" i="12"/>
  <c r="G76" i="12"/>
  <c r="G7" i="12"/>
  <c r="G11" i="12"/>
  <c r="G15" i="12"/>
  <c r="G23" i="12"/>
  <c r="G31" i="12"/>
  <c r="G35" i="12"/>
  <c r="G39" i="12"/>
  <c r="G43" i="12"/>
  <c r="G47" i="12"/>
  <c r="G55" i="12"/>
  <c r="G59" i="12"/>
  <c r="G63" i="12"/>
  <c r="G71" i="12"/>
  <c r="G75" i="12"/>
  <c r="G79" i="12"/>
  <c r="G18" i="12"/>
  <c r="G22" i="12"/>
  <c r="G9" i="12"/>
  <c r="G13" i="12"/>
  <c r="G17" i="12"/>
  <c r="G25" i="12"/>
  <c r="G29" i="12"/>
  <c r="G33" i="12"/>
  <c r="G37" i="12"/>
  <c r="G41" i="12"/>
  <c r="G45" i="12"/>
  <c r="G49" i="12"/>
  <c r="G57" i="12"/>
  <c r="G61" i="12"/>
  <c r="G65" i="12"/>
  <c r="G73" i="12"/>
  <c r="G77" i="12"/>
  <c r="G81" i="12"/>
  <c r="G8" i="11"/>
  <c r="G12" i="11"/>
  <c r="G16" i="11"/>
  <c r="G20" i="11"/>
  <c r="G24" i="11"/>
  <c r="G28" i="11"/>
  <c r="G32" i="11"/>
  <c r="G36" i="11"/>
  <c r="G40" i="11"/>
  <c r="G44" i="11"/>
  <c r="G48" i="11"/>
  <c r="G52" i="11"/>
  <c r="G68" i="11"/>
  <c r="G72" i="11"/>
  <c r="G76" i="11"/>
  <c r="G80" i="11"/>
  <c r="G10" i="11"/>
  <c r="G14" i="11"/>
  <c r="G18" i="11"/>
  <c r="G22" i="11"/>
  <c r="G26" i="11"/>
  <c r="G30" i="11"/>
  <c r="G34" i="11"/>
  <c r="G38" i="11"/>
  <c r="G42" i="11"/>
  <c r="G46" i="11"/>
  <c r="G50" i="11"/>
  <c r="G54" i="11"/>
  <c r="G66" i="11"/>
  <c r="G70" i="11"/>
  <c r="G74" i="11"/>
  <c r="G78" i="11"/>
  <c r="G82" i="11"/>
  <c r="G6" i="11"/>
  <c r="F84" i="10"/>
  <c r="E84" i="10"/>
  <c r="F84" i="9"/>
  <c r="G84" i="9" s="1"/>
  <c r="E84" i="9"/>
  <c r="G82" i="9"/>
  <c r="G7" i="13"/>
  <c r="G11" i="13"/>
  <c r="G15" i="13"/>
  <c r="G19" i="13"/>
  <c r="G23" i="13"/>
  <c r="G27" i="13"/>
  <c r="G31" i="13"/>
  <c r="G35" i="13"/>
  <c r="G39" i="13"/>
  <c r="G43" i="13"/>
  <c r="G47" i="13"/>
  <c r="G51" i="13"/>
  <c r="G55" i="13"/>
  <c r="G59" i="13"/>
  <c r="G63" i="13"/>
  <c r="G67" i="13"/>
  <c r="G71" i="13"/>
  <c r="G75" i="13"/>
  <c r="G79" i="13"/>
  <c r="G83" i="13"/>
  <c r="F84" i="13"/>
  <c r="G84" i="13" s="1"/>
  <c r="G9" i="13"/>
  <c r="G13" i="13"/>
  <c r="G17" i="13"/>
  <c r="G21" i="13"/>
  <c r="G25" i="13"/>
  <c r="G29" i="13"/>
  <c r="G33" i="13"/>
  <c r="G37" i="13"/>
  <c r="G41" i="13"/>
  <c r="G45" i="13"/>
  <c r="G49" i="13"/>
  <c r="G53" i="13"/>
  <c r="G57" i="13"/>
  <c r="G61" i="13"/>
  <c r="G65" i="13"/>
  <c r="G69" i="13"/>
  <c r="G73" i="13"/>
  <c r="G77" i="13"/>
  <c r="G81" i="13"/>
  <c r="G6" i="13"/>
  <c r="G84" i="7"/>
  <c r="G79" i="11"/>
  <c r="G21" i="11"/>
  <c r="G53" i="11"/>
  <c r="G71" i="11"/>
  <c r="E84" i="12"/>
  <c r="G84" i="12"/>
  <c r="G24" i="12"/>
  <c r="G34" i="12"/>
  <c r="G63" i="7"/>
  <c r="G65" i="7"/>
  <c r="G67" i="7"/>
  <c r="G69" i="7"/>
  <c r="G71" i="7"/>
  <c r="G73" i="7"/>
  <c r="G75" i="7"/>
  <c r="G77" i="7"/>
  <c r="G79" i="7"/>
  <c r="G81" i="7"/>
  <c r="G83" i="7"/>
  <c r="G7" i="9"/>
  <c r="G12" i="9"/>
  <c r="G15" i="9"/>
  <c r="G20" i="9"/>
  <c r="G23" i="9"/>
  <c r="G28" i="9"/>
  <c r="G31" i="9"/>
  <c r="G47" i="9"/>
  <c r="G39" i="7"/>
  <c r="G47" i="7"/>
  <c r="G54" i="7"/>
  <c r="G61" i="7"/>
  <c r="G76" i="7"/>
  <c r="G78" i="7"/>
  <c r="G80" i="7"/>
  <c r="G9" i="7"/>
  <c r="G17" i="7"/>
  <c r="G25" i="7"/>
  <c r="G33" i="7"/>
  <c r="G41" i="7"/>
  <c r="G49" i="7"/>
  <c r="G51" i="7"/>
  <c r="G58" i="7"/>
  <c r="G13" i="7"/>
  <c r="G21" i="7"/>
  <c r="G29" i="7"/>
  <c r="G37" i="7"/>
  <c r="G45" i="7"/>
  <c r="G50" i="7"/>
  <c r="G57" i="7"/>
  <c r="G59" i="7"/>
  <c r="G68" i="7"/>
  <c r="G70" i="7"/>
  <c r="G72" i="7"/>
  <c r="G34" i="13"/>
  <c r="G18" i="13"/>
  <c r="G50" i="13"/>
  <c r="G70" i="13"/>
  <c r="G19" i="12"/>
  <c r="G21" i="12"/>
  <c r="G27" i="12"/>
  <c r="G44" i="12"/>
  <c r="G48" i="12"/>
  <c r="G54" i="12"/>
  <c r="G56" i="12"/>
  <c r="G62" i="12"/>
  <c r="G83" i="12"/>
  <c r="G26" i="12"/>
  <c r="G50" i="12"/>
  <c r="G10" i="12"/>
  <c r="G30" i="12"/>
  <c r="G46" i="12"/>
  <c r="G58" i="12"/>
  <c r="G74" i="12"/>
  <c r="G78" i="12"/>
  <c r="G13" i="11"/>
  <c r="G51" i="11"/>
  <c r="G67" i="11"/>
  <c r="G11" i="11"/>
  <c r="G29" i="11"/>
  <c r="G37" i="11"/>
  <c r="G41" i="11"/>
  <c r="G49" i="11"/>
  <c r="G75" i="11"/>
  <c r="G15" i="10"/>
  <c r="G16" i="10"/>
  <c r="G17" i="10"/>
  <c r="G19" i="10"/>
  <c r="G20" i="10"/>
  <c r="G21" i="10"/>
  <c r="G23" i="10"/>
  <c r="G24" i="10"/>
  <c r="G25" i="10"/>
  <c r="G27" i="10"/>
  <c r="G28" i="10"/>
  <c r="G29" i="10"/>
  <c r="G31" i="10"/>
  <c r="G32" i="10"/>
  <c r="G33" i="10"/>
  <c r="G35" i="10"/>
  <c r="G36" i="10"/>
  <c r="G37" i="10"/>
  <c r="G39" i="10"/>
  <c r="G41" i="10"/>
  <c r="G53" i="10"/>
  <c r="G55" i="10"/>
  <c r="G57" i="10"/>
  <c r="G69" i="10"/>
  <c r="G71" i="10"/>
  <c r="G73" i="10"/>
  <c r="G18" i="10"/>
  <c r="G22" i="10"/>
  <c r="G26" i="10"/>
  <c r="G30" i="10"/>
  <c r="G34" i="10"/>
  <c r="G38" i="10"/>
  <c r="G44" i="10"/>
  <c r="G46" i="10"/>
  <c r="G52" i="10"/>
  <c r="G54" i="10"/>
  <c r="G60" i="10"/>
  <c r="G62" i="10"/>
  <c r="G68" i="10"/>
  <c r="G70" i="10"/>
  <c r="G76" i="10"/>
  <c r="G78" i="10"/>
  <c r="D84" i="13"/>
  <c r="D84" i="10" l="1"/>
  <c r="G84" i="10"/>
</calcChain>
</file>

<file path=xl/sharedStrings.xml><?xml version="1.0" encoding="utf-8"?>
<sst xmlns="http://schemas.openxmlformats.org/spreadsheetml/2006/main" count="648" uniqueCount="104">
  <si>
    <t>NACIONAL</t>
  </si>
  <si>
    <t>IIBB</t>
  </si>
  <si>
    <t>INMOBILIARIO</t>
  </si>
  <si>
    <t>AUTOMOTOR</t>
  </si>
  <si>
    <t>FFS</t>
  </si>
  <si>
    <t>1º DE MAYO</t>
  </si>
  <si>
    <t>ALCARÁZ</t>
  </si>
  <si>
    <t>ALDEA SAN ANTONIO</t>
  </si>
  <si>
    <t>ARANGUREN</t>
  </si>
  <si>
    <t>BASAVILBASO</t>
  </si>
  <si>
    <t>BOVRIL</t>
  </si>
  <si>
    <t>CASEROS</t>
  </si>
  <si>
    <t>CEIBAS</t>
  </si>
  <si>
    <t>CERRITO</t>
  </si>
  <si>
    <t>CHAJARÍ</t>
  </si>
  <si>
    <t>COLÓN</t>
  </si>
  <si>
    <t>COLONIA AVELLANEDA</t>
  </si>
  <si>
    <t>COLONIA AYUÍ</t>
  </si>
  <si>
    <t>COLONIA ELÍA</t>
  </si>
  <si>
    <t>CONCEPCIÓN DEL URUGUAY</t>
  </si>
  <si>
    <t>CONCORDIA</t>
  </si>
  <si>
    <t>CONSCRIPTO BERNARDI</t>
  </si>
  <si>
    <t>CRESPO</t>
  </si>
  <si>
    <t>DIAMANTE</t>
  </si>
  <si>
    <t>ENRIQUE CARBÓ</t>
  </si>
  <si>
    <t>ESTANCIA GRANDE</t>
  </si>
  <si>
    <t>FEDERACIÓN</t>
  </si>
  <si>
    <t>FEDERAL</t>
  </si>
  <si>
    <t>GENERAL CAMPOS</t>
  </si>
  <si>
    <t>GENERAL GALARZA</t>
  </si>
  <si>
    <t>GENERAL RAMÍREZ</t>
  </si>
  <si>
    <t>GILBERT</t>
  </si>
  <si>
    <t>GOBERNADOR MACIÁ</t>
  </si>
  <si>
    <t>GOBERNADOR MANSILLA</t>
  </si>
  <si>
    <t>GUALEGUAY</t>
  </si>
  <si>
    <t>GUALEGUAYCHÚ</t>
  </si>
  <si>
    <t>HASENKAMP</t>
  </si>
  <si>
    <t>HERNÁNDEZ</t>
  </si>
  <si>
    <t>HERRERA</t>
  </si>
  <si>
    <t>IBICUY</t>
  </si>
  <si>
    <t>LA CRIOLLA</t>
  </si>
  <si>
    <t>LA PAZ</t>
  </si>
  <si>
    <t>LARROQUE</t>
  </si>
  <si>
    <t>LIBERTADOR SAN MARTÍN</t>
  </si>
  <si>
    <t>LOS CHARRÚAS</t>
  </si>
  <si>
    <t>LOS CONQUISTADORES</t>
  </si>
  <si>
    <t>LUCAS GONZÁLEZ</t>
  </si>
  <si>
    <t>MARÍA GRANDE</t>
  </si>
  <si>
    <t>NOGOYÁ</t>
  </si>
  <si>
    <t>ORO VERDE</t>
  </si>
  <si>
    <t>PARANÁ</t>
  </si>
  <si>
    <t>PIEDRAS BLANCAS</t>
  </si>
  <si>
    <t>PRONUNCIAMIENTO</t>
  </si>
  <si>
    <t>PUEBLO GENERAL BELGRANO</t>
  </si>
  <si>
    <t>PUERTO YERUÁ</t>
  </si>
  <si>
    <t>ROSARIO DEL TALA</t>
  </si>
  <si>
    <t>SAN BENITO</t>
  </si>
  <si>
    <t>SAN GUSTAVO</t>
  </si>
  <si>
    <t>SAN JAIME</t>
  </si>
  <si>
    <t>SAN JOSÉ</t>
  </si>
  <si>
    <t>SAN JOSÉ DE FELICIANO</t>
  </si>
  <si>
    <t>SAN JUSTO</t>
  </si>
  <si>
    <t>SAN SALVADOR</t>
  </si>
  <si>
    <t>SANTA ANA</t>
  </si>
  <si>
    <t>SANTA ANITA</t>
  </si>
  <si>
    <t>SANTA ELENA</t>
  </si>
  <si>
    <t>SAUCE DE LUNA</t>
  </si>
  <si>
    <t>SEGUÍ</t>
  </si>
  <si>
    <t>TABOSSI</t>
  </si>
  <si>
    <t>UBAJAY</t>
  </si>
  <si>
    <t>URDINARRAIN</t>
  </si>
  <si>
    <t>VALLE MARÍA</t>
  </si>
  <si>
    <t>VIALE</t>
  </si>
  <si>
    <t>VICTORIA</t>
  </si>
  <si>
    <t>VILLA CLARA</t>
  </si>
  <si>
    <t>VILLA DEL ROSARIO</t>
  </si>
  <si>
    <t>VILLA DOMINGUEZ</t>
  </si>
  <si>
    <t>VILLA ELISA</t>
  </si>
  <si>
    <t>VILLA HERNANDARIAS</t>
  </si>
  <si>
    <t>VILLA MANTERO</t>
  </si>
  <si>
    <t>VILLA PARANACITO</t>
  </si>
  <si>
    <t>VILLA URQUIZA</t>
  </si>
  <si>
    <t>VILLAGUAY</t>
  </si>
  <si>
    <t>MUNICIPIOS</t>
  </si>
  <si>
    <t>DIARIA</t>
  </si>
  <si>
    <t>Variación Interanual</t>
  </si>
  <si>
    <t>Acum 2015</t>
  </si>
  <si>
    <t>Acum 2016</t>
  </si>
  <si>
    <t>Montos Nominales de Coparticipación de Impuestos a Municipios - Cop. Impuesto Inmobiliario</t>
  </si>
  <si>
    <t>Montos Nominales de Coparticipación de Impuestos a Municipios - Cop. Impuesto Automotor</t>
  </si>
  <si>
    <t>Montos Nominales de Coparticipación de Impuestos a Municipios - Fondo Federal Solidario</t>
  </si>
  <si>
    <t>Montos Nominales de Coparticipación de Impuestos a Municipios</t>
  </si>
  <si>
    <t>CONSOLIDADO</t>
  </si>
  <si>
    <t>Montos Nominales de Coparticipación de Impuestos a Municipios - Cop. Rec. Régimen Federal</t>
  </si>
  <si>
    <t>Cop. Impuesto a los Ingresos Brutos</t>
  </si>
  <si>
    <t>TOTAL GENERAL</t>
  </si>
  <si>
    <t>Montos Nominales de Coparticipación de Impuestos a Municipios - Consolidado</t>
  </si>
  <si>
    <t>Montos Nominales de Coparticipación de Impuestos a Municipios - Garantía Constitucional Nacional y Provincial</t>
  </si>
  <si>
    <t>Acumulado 2015</t>
  </si>
  <si>
    <t>Acumulado 2016</t>
  </si>
  <si>
    <t>NAC.</t>
  </si>
  <si>
    <t>PROV.</t>
  </si>
  <si>
    <t>GARANTIA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</si>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</sst>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9" x14ac:knownFonts="1">
    <font>
      <sz val="10"/>
      <name val="MS Sans Serif"/>
    </font>
    <font>
      <sz val="10"/>
      <name val="MS Sans Serif"/>
      <family val="2"/>
    </font>
    <font>
      <sz val="10"/>
      <name val="MS Sans Serif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7"/>
      <name val="Century Gothic"/>
      <family val="2"/>
    </font>
    <font>
      <sz val="7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06">
    <xf numFmtId="0" fontId="0" fillId="0" borderId="0" xfId="0"/>
    <xf numFmtId="0" fontId="3" fillId="0" borderId="0" xfId="0" applyFont="1" applyFill="1"/>
    <xf numFmtId="43" fontId="4" fillId="0" borderId="0" xfId="2" applyFont="1" applyFill="1"/>
    <xf numFmtId="10" fontId="3" fillId="0" borderId="0" xfId="4" applyNumberFormat="1" applyFont="1" applyFill="1"/>
    <xf numFmtId="9" fontId="3" fillId="0" borderId="0" xfId="4" applyFont="1" applyFill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43" fontId="4" fillId="0" borderId="4" xfId="2" applyFont="1" applyFill="1" applyBorder="1" applyAlignment="1">
      <alignment horizontal="left"/>
    </xf>
    <xf numFmtId="0" fontId="4" fillId="0" borderId="2" xfId="0" applyFont="1" applyFill="1" applyBorder="1" applyAlignment="1">
      <alignment horizontal="center" vertical="center"/>
    </xf>
    <xf numFmtId="43" fontId="4" fillId="0" borderId="2" xfId="2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/>
    <xf numFmtId="9" fontId="6" fillId="0" borderId="1" xfId="4" applyFont="1" applyFill="1" applyBorder="1"/>
    <xf numFmtId="0" fontId="5" fillId="0" borderId="0" xfId="0" applyFont="1" applyFill="1"/>
    <xf numFmtId="0" fontId="5" fillId="0" borderId="5" xfId="0" applyFont="1" applyFill="1" applyBorder="1"/>
    <xf numFmtId="9" fontId="6" fillId="0" borderId="5" xfId="4" applyFont="1" applyFill="1" applyBorder="1"/>
    <xf numFmtId="9" fontId="6" fillId="0" borderId="6" xfId="4" applyFont="1" applyFill="1" applyBorder="1"/>
    <xf numFmtId="164" fontId="5" fillId="0" borderId="1" xfId="1" applyNumberFormat="1" applyFont="1" applyFill="1" applyBorder="1"/>
    <xf numFmtId="164" fontId="5" fillId="0" borderId="5" xfId="1" applyNumberFormat="1" applyFont="1" applyFill="1" applyBorder="1"/>
    <xf numFmtId="164" fontId="5" fillId="0" borderId="7" xfId="1" applyNumberFormat="1" applyFont="1" applyFill="1" applyBorder="1"/>
    <xf numFmtId="164" fontId="5" fillId="0" borderId="8" xfId="1" applyNumberFormat="1" applyFont="1" applyFill="1" applyBorder="1"/>
    <xf numFmtId="43" fontId="4" fillId="0" borderId="9" xfId="2" applyFont="1" applyFill="1" applyBorder="1" applyAlignment="1">
      <alignment horizontal="left"/>
    </xf>
    <xf numFmtId="0" fontId="6" fillId="0" borderId="10" xfId="0" applyFont="1" applyFill="1" applyBorder="1" applyAlignment="1">
      <alignment vertical="center"/>
    </xf>
    <xf numFmtId="17" fontId="4" fillId="0" borderId="4" xfId="2" applyNumberFormat="1" applyFont="1" applyFill="1" applyBorder="1" applyAlignment="1">
      <alignment horizontal="center" vertical="center"/>
    </xf>
    <xf numFmtId="43" fontId="4" fillId="0" borderId="4" xfId="2" applyFont="1" applyFill="1" applyBorder="1" applyAlignment="1">
      <alignment horizontal="center" vertical="center"/>
    </xf>
    <xf numFmtId="17" fontId="4" fillId="0" borderId="9" xfId="2" applyNumberFormat="1" applyFont="1" applyFill="1" applyBorder="1" applyAlignment="1">
      <alignment horizontal="center"/>
    </xf>
    <xf numFmtId="17" fontId="4" fillId="0" borderId="4" xfId="2" applyNumberFormat="1" applyFont="1" applyFill="1" applyBorder="1" applyAlignment="1">
      <alignment horizontal="center"/>
    </xf>
    <xf numFmtId="43" fontId="4" fillId="0" borderId="3" xfId="2" applyFont="1" applyFill="1" applyBorder="1" applyAlignment="1">
      <alignment horizontal="center" vertical="center"/>
    </xf>
    <xf numFmtId="43" fontId="8" fillId="0" borderId="0" xfId="1" applyFont="1" applyFill="1"/>
    <xf numFmtId="43" fontId="8" fillId="0" borderId="0" xfId="2" applyFont="1" applyFill="1"/>
    <xf numFmtId="43" fontId="4" fillId="0" borderId="0" xfId="5" applyFont="1" applyFill="1"/>
    <xf numFmtId="43" fontId="4" fillId="0" borderId="1" xfId="5" applyFont="1" applyFill="1" applyBorder="1" applyAlignment="1">
      <alignment horizontal="center"/>
    </xf>
    <xf numFmtId="43" fontId="5" fillId="0" borderId="1" xfId="1" applyFont="1" applyFill="1" applyBorder="1"/>
    <xf numFmtId="43" fontId="5" fillId="0" borderId="5" xfId="1" applyFont="1" applyFill="1" applyBorder="1"/>
    <xf numFmtId="43" fontId="5" fillId="0" borderId="7" xfId="1" applyFont="1" applyFill="1" applyBorder="1"/>
    <xf numFmtId="43" fontId="5" fillId="0" borderId="8" xfId="1" applyFont="1" applyFill="1" applyBorder="1"/>
    <xf numFmtId="43" fontId="4" fillId="2" borderId="0" xfId="5" applyFont="1" applyFill="1"/>
    <xf numFmtId="43" fontId="5" fillId="2" borderId="1" xfId="1" applyFont="1" applyFill="1" applyBorder="1"/>
    <xf numFmtId="43" fontId="5" fillId="2" borderId="5" xfId="1" applyFont="1" applyFill="1" applyBorder="1"/>
    <xf numFmtId="43" fontId="5" fillId="2" borderId="8" xfId="1" applyFont="1" applyFill="1" applyBorder="1"/>
    <xf numFmtId="17" fontId="4" fillId="2" borderId="4" xfId="2" applyNumberFormat="1" applyFont="1" applyFill="1" applyBorder="1" applyAlignment="1">
      <alignment horizontal="center" vertical="center"/>
    </xf>
    <xf numFmtId="43" fontId="4" fillId="2" borderId="4" xfId="2" applyFont="1" applyFill="1" applyBorder="1" applyAlignment="1">
      <alignment horizontal="center" vertical="center"/>
    </xf>
    <xf numFmtId="43" fontId="4" fillId="2" borderId="0" xfId="5" applyFont="1" applyFill="1" applyAlignment="1">
      <alignment horizontal="center"/>
    </xf>
    <xf numFmtId="43" fontId="4" fillId="2" borderId="1" xfId="5" applyFont="1" applyFill="1" applyBorder="1" applyAlignment="1">
      <alignment horizontal="center"/>
    </xf>
    <xf numFmtId="0" fontId="6" fillId="0" borderId="15" xfId="0" applyFont="1" applyFill="1" applyBorder="1" applyAlignment="1">
      <alignment vertical="center"/>
    </xf>
    <xf numFmtId="43" fontId="4" fillId="0" borderId="19" xfId="5" applyFont="1" applyFill="1" applyBorder="1" applyAlignment="1">
      <alignment horizontal="center"/>
    </xf>
    <xf numFmtId="43" fontId="4" fillId="0" borderId="20" xfId="5" applyFont="1" applyFill="1" applyBorder="1" applyAlignment="1">
      <alignment horizontal="center"/>
    </xf>
    <xf numFmtId="43" fontId="5" fillId="0" borderId="23" xfId="1" applyFont="1" applyFill="1" applyBorder="1"/>
    <xf numFmtId="43" fontId="5" fillId="0" borderId="24" xfId="1" applyFont="1" applyFill="1" applyBorder="1"/>
    <xf numFmtId="43" fontId="5" fillId="0" borderId="21" xfId="1" applyFont="1" applyFill="1" applyBorder="1"/>
    <xf numFmtId="43" fontId="5" fillId="0" borderId="22" xfId="1" applyFont="1" applyFill="1" applyBorder="1"/>
    <xf numFmtId="43" fontId="5" fillId="0" borderId="6" xfId="1" applyFont="1" applyFill="1" applyBorder="1"/>
    <xf numFmtId="43" fontId="4" fillId="2" borderId="19" xfId="5" applyFont="1" applyFill="1" applyBorder="1" applyAlignment="1">
      <alignment horizontal="center"/>
    </xf>
    <xf numFmtId="43" fontId="4" fillId="2" borderId="25" xfId="5" applyFont="1" applyFill="1" applyBorder="1" applyAlignment="1">
      <alignment horizontal="center"/>
    </xf>
    <xf numFmtId="43" fontId="5" fillId="2" borderId="23" xfId="1" applyFont="1" applyFill="1" applyBorder="1"/>
    <xf numFmtId="43" fontId="5" fillId="2" borderId="24" xfId="1" applyFont="1" applyFill="1" applyBorder="1"/>
    <xf numFmtId="43" fontId="5" fillId="2" borderId="21" xfId="1" applyFont="1" applyFill="1" applyBorder="1"/>
    <xf numFmtId="43" fontId="5" fillId="2" borderId="22" xfId="1" applyFont="1" applyFill="1" applyBorder="1"/>
    <xf numFmtId="43" fontId="5" fillId="2" borderId="7" xfId="1" applyFont="1" applyFill="1" applyBorder="1"/>
    <xf numFmtId="43" fontId="5" fillId="2" borderId="6" xfId="1" applyFont="1" applyFill="1" applyBorder="1"/>
    <xf numFmtId="0" fontId="5" fillId="0" borderId="28" xfId="0" applyFont="1" applyFill="1" applyBorder="1"/>
    <xf numFmtId="0" fontId="5" fillId="0" borderId="29" xfId="0" applyFont="1" applyFill="1" applyBorder="1"/>
    <xf numFmtId="43" fontId="4" fillId="0" borderId="25" xfId="5" applyFont="1" applyFill="1" applyBorder="1" applyAlignment="1">
      <alignment horizontal="center"/>
    </xf>
    <xf numFmtId="9" fontId="6" fillId="0" borderId="28" xfId="4" applyFont="1" applyFill="1" applyBorder="1"/>
    <xf numFmtId="9" fontId="6" fillId="0" borderId="31" xfId="4" applyFont="1" applyFill="1" applyBorder="1"/>
    <xf numFmtId="9" fontId="6" fillId="0" borderId="10" xfId="4" applyFont="1" applyFill="1" applyBorder="1"/>
    <xf numFmtId="43" fontId="5" fillId="0" borderId="32" xfId="1" applyFont="1" applyFill="1" applyBorder="1"/>
    <xf numFmtId="43" fontId="5" fillId="0" borderId="11" xfId="1" applyFont="1" applyFill="1" applyBorder="1"/>
    <xf numFmtId="43" fontId="5" fillId="0" borderId="33" xfId="1" applyFont="1" applyFill="1" applyBorder="1"/>
    <xf numFmtId="43" fontId="5" fillId="2" borderId="32" xfId="1" applyFont="1" applyFill="1" applyBorder="1"/>
    <xf numFmtId="43" fontId="5" fillId="2" borderId="11" xfId="1" applyFont="1" applyFill="1" applyBorder="1"/>
    <xf numFmtId="43" fontId="5" fillId="2" borderId="33" xfId="1" applyFont="1" applyFill="1" applyBorder="1"/>
    <xf numFmtId="9" fontId="6" fillId="0" borderId="27" xfId="4" applyFont="1" applyFill="1" applyBorder="1"/>
    <xf numFmtId="43" fontId="4" fillId="0" borderId="34" xfId="5" applyFont="1" applyFill="1" applyBorder="1" applyAlignment="1">
      <alignment horizontal="center" vertical="center"/>
    </xf>
    <xf numFmtId="43" fontId="4" fillId="0" borderId="35" xfId="5" applyFont="1" applyFill="1" applyBorder="1" applyAlignment="1">
      <alignment horizontal="center" vertical="center"/>
    </xf>
    <xf numFmtId="43" fontId="4" fillId="0" borderId="36" xfId="5" applyFont="1" applyFill="1" applyBorder="1" applyAlignment="1">
      <alignment horizontal="center" vertical="center"/>
    </xf>
    <xf numFmtId="43" fontId="4" fillId="2" borderId="34" xfId="5" applyFont="1" applyFill="1" applyBorder="1" applyAlignment="1">
      <alignment horizontal="center" vertical="center"/>
    </xf>
    <xf numFmtId="43" fontId="4" fillId="2" borderId="35" xfId="5" applyFont="1" applyFill="1" applyBorder="1" applyAlignment="1">
      <alignment horizontal="center" vertical="center"/>
    </xf>
    <xf numFmtId="43" fontId="4" fillId="2" borderId="36" xfId="5" applyFont="1" applyFill="1" applyBorder="1" applyAlignment="1">
      <alignment horizontal="center" vertical="center"/>
    </xf>
    <xf numFmtId="43" fontId="4" fillId="0" borderId="38" xfId="5" applyFont="1" applyFill="1" applyBorder="1" applyAlignment="1">
      <alignment horizontal="center" vertical="center"/>
    </xf>
    <xf numFmtId="0" fontId="5" fillId="0" borderId="27" xfId="0" applyFont="1" applyFill="1" applyBorder="1"/>
    <xf numFmtId="9" fontId="7" fillId="0" borderId="5" xfId="4" applyFont="1" applyFill="1" applyBorder="1" applyAlignment="1">
      <alignment horizontal="center" vertical="center" wrapText="1"/>
    </xf>
    <xf numFmtId="9" fontId="7" fillId="0" borderId="11" xfId="4" applyFont="1" applyFill="1" applyBorder="1" applyAlignment="1">
      <alignment horizontal="center" vertical="center" wrapText="1"/>
    </xf>
    <xf numFmtId="43" fontId="4" fillId="0" borderId="12" xfId="2" applyFont="1" applyFill="1" applyBorder="1" applyAlignment="1">
      <alignment horizontal="center"/>
    </xf>
    <xf numFmtId="43" fontId="4" fillId="0" borderId="13" xfId="2" applyFont="1" applyFill="1" applyBorder="1" applyAlignment="1">
      <alignment horizontal="center"/>
    </xf>
    <xf numFmtId="43" fontId="4" fillId="0" borderId="4" xfId="2" applyFont="1" applyFill="1" applyBorder="1" applyAlignment="1">
      <alignment horizontal="center"/>
    </xf>
    <xf numFmtId="43" fontId="4" fillId="0" borderId="14" xfId="2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43" fontId="4" fillId="0" borderId="16" xfId="5" applyFont="1" applyFill="1" applyBorder="1" applyAlignment="1">
      <alignment horizontal="center"/>
    </xf>
    <xf numFmtId="43" fontId="4" fillId="0" borderId="17" xfId="5" applyFont="1" applyFill="1" applyBorder="1" applyAlignment="1">
      <alignment horizontal="center"/>
    </xf>
    <xf numFmtId="43" fontId="4" fillId="0" borderId="18" xfId="5" applyFont="1" applyFill="1" applyBorder="1" applyAlignment="1">
      <alignment horizontal="center"/>
    </xf>
    <xf numFmtId="9" fontId="6" fillId="0" borderId="26" xfId="4" applyFont="1" applyFill="1" applyBorder="1" applyAlignment="1">
      <alignment horizontal="center" vertical="center" wrapText="1"/>
    </xf>
    <xf numFmtId="9" fontId="6" fillId="0" borderId="30" xfId="4" applyFont="1" applyFill="1" applyBorder="1" applyAlignment="1">
      <alignment horizontal="center" vertical="center" wrapText="1"/>
    </xf>
    <xf numFmtId="9" fontId="6" fillId="0" borderId="37" xfId="4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17" fontId="4" fillId="0" borderId="16" xfId="5" applyNumberFormat="1" applyFont="1" applyFill="1" applyBorder="1" applyAlignment="1">
      <alignment horizontal="center"/>
    </xf>
    <xf numFmtId="17" fontId="4" fillId="0" borderId="17" xfId="5" applyNumberFormat="1" applyFont="1" applyFill="1" applyBorder="1" applyAlignment="1">
      <alignment horizontal="center"/>
    </xf>
    <xf numFmtId="17" fontId="4" fillId="0" borderId="18" xfId="5" applyNumberFormat="1" applyFont="1" applyFill="1" applyBorder="1" applyAlignment="1">
      <alignment horizontal="center"/>
    </xf>
    <xf numFmtId="17" fontId="4" fillId="2" borderId="16" xfId="5" applyNumberFormat="1" applyFont="1" applyFill="1" applyBorder="1" applyAlignment="1">
      <alignment horizontal="center"/>
    </xf>
    <xf numFmtId="17" fontId="4" fillId="2" borderId="17" xfId="5" applyNumberFormat="1" applyFont="1" applyFill="1" applyBorder="1" applyAlignment="1">
      <alignment horizontal="center"/>
    </xf>
    <xf numFmtId="17" fontId="4" fillId="2" borderId="18" xfId="5" applyNumberFormat="1" applyFont="1" applyFill="1" applyBorder="1" applyAlignment="1">
      <alignment horizontal="center"/>
    </xf>
    <xf numFmtId="10" fontId="6" fillId="0" borderId="26" xfId="4" applyNumberFormat="1" applyFont="1" applyFill="1" applyBorder="1" applyAlignment="1">
      <alignment horizontal="center" vertical="center" wrapText="1"/>
    </xf>
    <xf numFmtId="10" fontId="6" fillId="0" borderId="30" xfId="4" applyNumberFormat="1" applyFont="1" applyFill="1" applyBorder="1" applyAlignment="1">
      <alignment horizontal="center" vertical="center" wrapText="1"/>
    </xf>
    <xf numFmtId="10" fontId="6" fillId="0" borderId="37" xfId="4" applyNumberFormat="1" applyFont="1" applyFill="1" applyBorder="1" applyAlignment="1">
      <alignment horizontal="center" vertical="center" wrapText="1"/>
    </xf>
  </cellXfs>
  <cellStyles count="7">
    <cellStyle name="Millares" xfId="1" builtinId="3"/>
    <cellStyle name="Millares 2" xfId="2"/>
    <cellStyle name="Millares 2 2" xfId="5"/>
    <cellStyle name="Normal" xfId="0" builtinId="0"/>
    <cellStyle name="Normal 2" xfId="3"/>
    <cellStyle name="Normal 3" xfId="6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G87"/>
  <sheetViews>
    <sheetView tabSelected="1" zoomScale="92" zoomScaleNormal="92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G84" sqref="G84"/>
    </sheetView>
  </sheetViews>
  <sheetFormatPr baseColWidth="10" defaultColWidth="11.5703125" defaultRowHeight="13.5" x14ac:dyDescent="0.25"/>
  <cols>
    <col min="1" max="1" width="23.7109375" style="5" customWidth="1"/>
    <col min="2" max="3" width="11.7109375" style="2" customWidth="1"/>
    <col min="4" max="4" width="8.7109375" style="3" customWidth="1"/>
    <col min="5" max="5" width="11.7109375" style="2" customWidth="1"/>
    <col min="6" max="6" width="12.140625" style="2" customWidth="1"/>
    <col min="7" max="7" width="8.7109375" style="3" customWidth="1"/>
    <col min="8" max="16384" width="11.5703125" style="5"/>
  </cols>
  <sheetData>
    <row r="1" spans="1:7" x14ac:dyDescent="0.25">
      <c r="A1" s="1" t="s">
        <v>96</v>
      </c>
    </row>
    <row r="2" spans="1:7" x14ac:dyDescent="0.25">
      <c r="A2" s="1"/>
    </row>
    <row r="3" spans="1:7" x14ac:dyDescent="0.25">
      <c r="A3" s="1"/>
    </row>
    <row r="4" spans="1:7" ht="13.5" customHeight="1" x14ac:dyDescent="0.25">
      <c r="A4" s="1"/>
      <c r="B4" s="83" t="s">
        <v>92</v>
      </c>
      <c r="C4" s="84"/>
      <c r="D4" s="81" t="s">
        <v>85</v>
      </c>
      <c r="E4" s="83" t="s">
        <v>92</v>
      </c>
      <c r="F4" s="84"/>
      <c r="G4" s="81" t="s">
        <v>85</v>
      </c>
    </row>
    <row r="5" spans="1:7" s="10" customFormat="1" ht="21" customHeight="1" x14ac:dyDescent="0.2">
      <c r="A5" s="8" t="s">
        <v>83</v>
      </c>
      <c r="B5" s="23">
        <v>42095</v>
      </c>
      <c r="C5" s="40">
        <v>42461</v>
      </c>
      <c r="D5" s="82"/>
      <c r="E5" s="24" t="s">
        <v>86</v>
      </c>
      <c r="F5" s="41" t="s">
        <v>87</v>
      </c>
      <c r="G5" s="82"/>
    </row>
    <row r="6" spans="1:7" s="13" customFormat="1" x14ac:dyDescent="0.3">
      <c r="A6" s="11" t="s">
        <v>5</v>
      </c>
      <c r="B6" s="17">
        <v>1111835.7</v>
      </c>
      <c r="C6" s="17">
        <v>1365162.1199999999</v>
      </c>
      <c r="D6" s="12">
        <f>+(C6/B6)-1</f>
        <v>0.22784519331408393</v>
      </c>
      <c r="E6" s="17">
        <v>3890785.9099999992</v>
      </c>
      <c r="F6" s="17">
        <v>5168202.8100000015</v>
      </c>
      <c r="G6" s="12">
        <f>+(F6/E6)-1</f>
        <v>0.32831847589373075</v>
      </c>
    </row>
    <row r="7" spans="1:7" s="13" customFormat="1" x14ac:dyDescent="0.3">
      <c r="A7" s="11" t="s">
        <v>6</v>
      </c>
      <c r="B7" s="17">
        <v>1330338.08</v>
      </c>
      <c r="C7" s="17">
        <v>1617558.75</v>
      </c>
      <c r="D7" s="12">
        <f t="shared" ref="D7:D70" si="0">+(C7/B7)-1</f>
        <v>0.21590051004177813</v>
      </c>
      <c r="E7" s="17">
        <v>4589445.0200000005</v>
      </c>
      <c r="F7" s="17">
        <v>6081537.2300000023</v>
      </c>
      <c r="G7" s="12">
        <f t="shared" ref="G7:G70" si="1">+(F7/E7)-1</f>
        <v>0.32511386529258424</v>
      </c>
    </row>
    <row r="8" spans="1:7" s="13" customFormat="1" x14ac:dyDescent="0.3">
      <c r="A8" s="11" t="s">
        <v>7</v>
      </c>
      <c r="B8" s="17">
        <v>1245587.4400000002</v>
      </c>
      <c r="C8" s="17">
        <v>1579766.22</v>
      </c>
      <c r="D8" s="12">
        <f t="shared" si="0"/>
        <v>0.26829010093422245</v>
      </c>
      <c r="E8" s="17">
        <v>4543278.0600000015</v>
      </c>
      <c r="F8" s="17">
        <v>6023240.8899999987</v>
      </c>
      <c r="G8" s="12">
        <f t="shared" si="1"/>
        <v>0.32574779937638176</v>
      </c>
    </row>
    <row r="9" spans="1:7" s="13" customFormat="1" x14ac:dyDescent="0.3">
      <c r="A9" s="11" t="s">
        <v>8</v>
      </c>
      <c r="B9" s="17">
        <v>1243725.2500000002</v>
      </c>
      <c r="C9" s="17">
        <v>1545697.4599999997</v>
      </c>
      <c r="D9" s="12">
        <f t="shared" si="0"/>
        <v>0.24279655816266454</v>
      </c>
      <c r="E9" s="17">
        <v>4245436.5600000005</v>
      </c>
      <c r="F9" s="17">
        <v>5661190.6500000013</v>
      </c>
      <c r="G9" s="12">
        <f t="shared" si="1"/>
        <v>0.33347668019328514</v>
      </c>
    </row>
    <row r="10" spans="1:7" s="13" customFormat="1" x14ac:dyDescent="0.3">
      <c r="A10" s="11" t="s">
        <v>9</v>
      </c>
      <c r="B10" s="17">
        <v>2463250.81</v>
      </c>
      <c r="C10" s="17">
        <v>3085165.9099999997</v>
      </c>
      <c r="D10" s="12">
        <f t="shared" si="0"/>
        <v>0.25247737561892847</v>
      </c>
      <c r="E10" s="17">
        <v>9527608.0800000001</v>
      </c>
      <c r="F10" s="17">
        <v>12687625.379999999</v>
      </c>
      <c r="G10" s="12">
        <f t="shared" si="1"/>
        <v>0.33166953063837612</v>
      </c>
    </row>
    <row r="11" spans="1:7" s="13" customFormat="1" x14ac:dyDescent="0.3">
      <c r="A11" s="11" t="s">
        <v>10</v>
      </c>
      <c r="B11" s="17">
        <v>2269433.11</v>
      </c>
      <c r="C11" s="17">
        <v>2787542.11</v>
      </c>
      <c r="D11" s="12">
        <f t="shared" si="0"/>
        <v>0.22829886358712725</v>
      </c>
      <c r="E11" s="17">
        <v>8570435.3800000008</v>
      </c>
      <c r="F11" s="17">
        <v>11082109.670000002</v>
      </c>
      <c r="G11" s="12">
        <f t="shared" si="1"/>
        <v>0.29306262501684022</v>
      </c>
    </row>
    <row r="12" spans="1:7" s="13" customFormat="1" x14ac:dyDescent="0.3">
      <c r="A12" s="11" t="s">
        <v>11</v>
      </c>
      <c r="B12" s="17">
        <v>1368574.71</v>
      </c>
      <c r="C12" s="17">
        <v>1774520.49</v>
      </c>
      <c r="D12" s="12">
        <f t="shared" si="0"/>
        <v>0.29661937856501819</v>
      </c>
      <c r="E12" s="17">
        <v>4990308.1200000029</v>
      </c>
      <c r="F12" s="17">
        <v>6926430.4299999997</v>
      </c>
      <c r="G12" s="12">
        <f t="shared" si="1"/>
        <v>0.38797650634846881</v>
      </c>
    </row>
    <row r="13" spans="1:7" s="13" customFormat="1" x14ac:dyDescent="0.3">
      <c r="A13" s="11" t="s">
        <v>12</v>
      </c>
      <c r="B13" s="17">
        <v>1199861.9899999998</v>
      </c>
      <c r="C13" s="17">
        <v>1475503.9300000002</v>
      </c>
      <c r="D13" s="12">
        <f t="shared" si="0"/>
        <v>0.2297280373053574</v>
      </c>
      <c r="E13" s="17">
        <v>4078199.0099999993</v>
      </c>
      <c r="F13" s="17">
        <v>5463197.3899999978</v>
      </c>
      <c r="G13" s="12">
        <f t="shared" si="1"/>
        <v>0.33961029773287077</v>
      </c>
    </row>
    <row r="14" spans="1:7" s="13" customFormat="1" x14ac:dyDescent="0.3">
      <c r="A14" s="11" t="s">
        <v>13</v>
      </c>
      <c r="B14" s="17">
        <v>1849401.5699999998</v>
      </c>
      <c r="C14" s="17">
        <v>2235564.69</v>
      </c>
      <c r="D14" s="12">
        <f t="shared" si="0"/>
        <v>0.20880436475459474</v>
      </c>
      <c r="E14" s="17">
        <v>7218863.9900000012</v>
      </c>
      <c r="F14" s="17">
        <v>9482308.3300000001</v>
      </c>
      <c r="G14" s="12">
        <f t="shared" si="1"/>
        <v>0.31354577993649091</v>
      </c>
    </row>
    <row r="15" spans="1:7" s="13" customFormat="1" x14ac:dyDescent="0.3">
      <c r="A15" s="11" t="s">
        <v>14</v>
      </c>
      <c r="B15" s="17">
        <v>7193433.9500000011</v>
      </c>
      <c r="C15" s="17">
        <v>9012654.3399999999</v>
      </c>
      <c r="D15" s="12">
        <f t="shared" si="0"/>
        <v>0.25290013123704269</v>
      </c>
      <c r="E15" s="17">
        <v>29372152.110000003</v>
      </c>
      <c r="F15" s="17">
        <v>39058257.840000004</v>
      </c>
      <c r="G15" s="12">
        <f t="shared" si="1"/>
        <v>0.32977174071975068</v>
      </c>
    </row>
    <row r="16" spans="1:7" s="13" customFormat="1" x14ac:dyDescent="0.3">
      <c r="A16" s="11" t="s">
        <v>15</v>
      </c>
      <c r="B16" s="17">
        <v>6109861.9299999997</v>
      </c>
      <c r="C16" s="17">
        <v>7658606.790000001</v>
      </c>
      <c r="D16" s="12">
        <f t="shared" si="0"/>
        <v>0.25348279187709921</v>
      </c>
      <c r="E16" s="17">
        <v>24757293.639999997</v>
      </c>
      <c r="F16" s="17">
        <v>32341036.940000005</v>
      </c>
      <c r="G16" s="12">
        <f t="shared" si="1"/>
        <v>0.30632359943200993</v>
      </c>
    </row>
    <row r="17" spans="1:7" s="13" customFormat="1" x14ac:dyDescent="0.3">
      <c r="A17" s="11" t="s">
        <v>16</v>
      </c>
      <c r="B17" s="17">
        <v>1416855.79</v>
      </c>
      <c r="C17" s="17">
        <v>1796357.8399999999</v>
      </c>
      <c r="D17" s="12">
        <f t="shared" si="0"/>
        <v>0.2678480426014278</v>
      </c>
      <c r="E17" s="17">
        <v>5033618.91</v>
      </c>
      <c r="F17" s="17">
        <v>6927721.3600000003</v>
      </c>
      <c r="G17" s="12">
        <f t="shared" si="1"/>
        <v>0.37629039541255227</v>
      </c>
    </row>
    <row r="18" spans="1:7" s="13" customFormat="1" x14ac:dyDescent="0.3">
      <c r="A18" s="11" t="s">
        <v>17</v>
      </c>
      <c r="B18" s="17">
        <v>1258504.3599999999</v>
      </c>
      <c r="C18" s="17">
        <v>1566122.37</v>
      </c>
      <c r="D18" s="12">
        <f t="shared" si="0"/>
        <v>0.24443142175526544</v>
      </c>
      <c r="E18" s="17">
        <v>4370549.0299999993</v>
      </c>
      <c r="F18" s="17">
        <v>5801771.8100000015</v>
      </c>
      <c r="G18" s="12">
        <f t="shared" si="1"/>
        <v>0.32746979159275158</v>
      </c>
    </row>
    <row r="19" spans="1:7" s="13" customFormat="1" x14ac:dyDescent="0.3">
      <c r="A19" s="11" t="s">
        <v>18</v>
      </c>
      <c r="B19" s="17">
        <v>1135734.69</v>
      </c>
      <c r="C19" s="17">
        <v>1384943.5699999998</v>
      </c>
      <c r="D19" s="12">
        <f t="shared" si="0"/>
        <v>0.2194252603132163</v>
      </c>
      <c r="E19" s="17">
        <v>3936703.9699999997</v>
      </c>
      <c r="F19" s="17">
        <v>5219935.1399999997</v>
      </c>
      <c r="G19" s="12">
        <f t="shared" si="1"/>
        <v>0.32596587901426588</v>
      </c>
    </row>
    <row r="20" spans="1:7" s="13" customFormat="1" x14ac:dyDescent="0.3">
      <c r="A20" s="11" t="s">
        <v>19</v>
      </c>
      <c r="B20" s="17">
        <v>12786880.800000004</v>
      </c>
      <c r="C20" s="17">
        <v>15903078.84</v>
      </c>
      <c r="D20" s="12">
        <f t="shared" si="0"/>
        <v>0.2437027519643411</v>
      </c>
      <c r="E20" s="17">
        <v>51438292.24000001</v>
      </c>
      <c r="F20" s="17">
        <v>67782857.969999984</v>
      </c>
      <c r="G20" s="12">
        <f t="shared" si="1"/>
        <v>0.31775094036442231</v>
      </c>
    </row>
    <row r="21" spans="1:7" s="13" customFormat="1" x14ac:dyDescent="0.3">
      <c r="A21" s="11" t="s">
        <v>20</v>
      </c>
      <c r="B21" s="17">
        <v>27265316.089999996</v>
      </c>
      <c r="C21" s="17">
        <v>34146437.619999997</v>
      </c>
      <c r="D21" s="12">
        <f t="shared" si="0"/>
        <v>0.25237637103806643</v>
      </c>
      <c r="E21" s="17">
        <v>106385251.72999997</v>
      </c>
      <c r="F21" s="17">
        <v>138245232.23999995</v>
      </c>
      <c r="G21" s="12">
        <f t="shared" si="1"/>
        <v>0.29947741808102202</v>
      </c>
    </row>
    <row r="22" spans="1:7" s="13" customFormat="1" x14ac:dyDescent="0.3">
      <c r="A22" s="11" t="s">
        <v>21</v>
      </c>
      <c r="B22" s="17">
        <v>1171289.9300000002</v>
      </c>
      <c r="C22" s="17">
        <v>1405588.1</v>
      </c>
      <c r="D22" s="12">
        <f t="shared" si="0"/>
        <v>0.2000343074750075</v>
      </c>
      <c r="E22" s="17">
        <v>3982749.5800000019</v>
      </c>
      <c r="F22" s="17">
        <v>5275426.8599999985</v>
      </c>
      <c r="G22" s="12">
        <f t="shared" si="1"/>
        <v>0.32456905814299164</v>
      </c>
    </row>
    <row r="23" spans="1:7" s="13" customFormat="1" x14ac:dyDescent="0.3">
      <c r="A23" s="11" t="s">
        <v>22</v>
      </c>
      <c r="B23" s="17">
        <v>4609016.6000000015</v>
      </c>
      <c r="C23" s="17">
        <v>5823940.3499999996</v>
      </c>
      <c r="D23" s="12">
        <f t="shared" si="0"/>
        <v>0.26359717385266035</v>
      </c>
      <c r="E23" s="17">
        <v>20924602.790000007</v>
      </c>
      <c r="F23" s="17">
        <v>27399044.360000011</v>
      </c>
      <c r="G23" s="12">
        <f t="shared" si="1"/>
        <v>0.30941765705077939</v>
      </c>
    </row>
    <row r="24" spans="1:7" s="13" customFormat="1" x14ac:dyDescent="0.3">
      <c r="A24" s="11" t="s">
        <v>23</v>
      </c>
      <c r="B24" s="17">
        <v>3913288.0700000003</v>
      </c>
      <c r="C24" s="17">
        <v>4837344.07</v>
      </c>
      <c r="D24" s="12">
        <f t="shared" si="0"/>
        <v>0.23613288453870451</v>
      </c>
      <c r="E24" s="17">
        <v>15286332.559999997</v>
      </c>
      <c r="F24" s="17">
        <v>19999730.920000002</v>
      </c>
      <c r="G24" s="12">
        <f t="shared" si="1"/>
        <v>0.30834069202011438</v>
      </c>
    </row>
    <row r="25" spans="1:7" s="13" customFormat="1" x14ac:dyDescent="0.3">
      <c r="A25" s="11" t="s">
        <v>24</v>
      </c>
      <c r="B25" s="17">
        <v>1073653.5699999998</v>
      </c>
      <c r="C25" s="17">
        <v>1342046.4200000002</v>
      </c>
      <c r="D25" s="12">
        <f t="shared" si="0"/>
        <v>0.24998086673339182</v>
      </c>
      <c r="E25" s="17">
        <v>3619550.3400000008</v>
      </c>
      <c r="F25" s="17">
        <v>4869124.3899999978</v>
      </c>
      <c r="G25" s="12">
        <f t="shared" si="1"/>
        <v>0.34522908445030676</v>
      </c>
    </row>
    <row r="26" spans="1:7" s="13" customFormat="1" x14ac:dyDescent="0.3">
      <c r="A26" s="11" t="s">
        <v>25</v>
      </c>
      <c r="B26" s="17">
        <v>1354346.4700000002</v>
      </c>
      <c r="C26" s="17">
        <v>1674425.1699999997</v>
      </c>
      <c r="D26" s="12">
        <f t="shared" si="0"/>
        <v>0.23633442925428039</v>
      </c>
      <c r="E26" s="17">
        <v>4718873.2200000016</v>
      </c>
      <c r="F26" s="17">
        <v>6288538.490000003</v>
      </c>
      <c r="G26" s="12">
        <f t="shared" si="1"/>
        <v>0.33263560956613292</v>
      </c>
    </row>
    <row r="27" spans="1:7" s="13" customFormat="1" x14ac:dyDescent="0.3">
      <c r="A27" s="11" t="s">
        <v>26</v>
      </c>
      <c r="B27" s="17">
        <v>4302334.8000000007</v>
      </c>
      <c r="C27" s="17">
        <v>5523405.7999999989</v>
      </c>
      <c r="D27" s="12">
        <f t="shared" si="0"/>
        <v>0.28381589456961787</v>
      </c>
      <c r="E27" s="17">
        <v>16200848.560000001</v>
      </c>
      <c r="F27" s="17">
        <v>22102438.490000002</v>
      </c>
      <c r="G27" s="12">
        <f t="shared" si="1"/>
        <v>0.36427659379343047</v>
      </c>
    </row>
    <row r="28" spans="1:7" s="13" customFormat="1" x14ac:dyDescent="0.3">
      <c r="A28" s="11" t="s">
        <v>27</v>
      </c>
      <c r="B28" s="17">
        <v>3605851.6599999997</v>
      </c>
      <c r="C28" s="17">
        <v>4411304.8600000003</v>
      </c>
      <c r="D28" s="12">
        <f t="shared" si="0"/>
        <v>0.2233739143889244</v>
      </c>
      <c r="E28" s="17">
        <v>13662488.410000004</v>
      </c>
      <c r="F28" s="17">
        <v>18001006.399999995</v>
      </c>
      <c r="G28" s="12">
        <f t="shared" si="1"/>
        <v>0.31754961905947487</v>
      </c>
    </row>
    <row r="29" spans="1:7" s="13" customFormat="1" x14ac:dyDescent="0.3">
      <c r="A29" s="11" t="s">
        <v>28</v>
      </c>
      <c r="B29" s="17">
        <v>1436491.55</v>
      </c>
      <c r="C29" s="17">
        <v>1801895.65</v>
      </c>
      <c r="D29" s="12">
        <f t="shared" si="0"/>
        <v>0.25437260664707684</v>
      </c>
      <c r="E29" s="17">
        <v>5084146.62</v>
      </c>
      <c r="F29" s="17">
        <v>6870438.0999999987</v>
      </c>
      <c r="G29" s="12">
        <f t="shared" si="1"/>
        <v>0.35134539058592273</v>
      </c>
    </row>
    <row r="30" spans="1:7" s="13" customFormat="1" x14ac:dyDescent="0.3">
      <c r="A30" s="11" t="s">
        <v>29</v>
      </c>
      <c r="B30" s="17">
        <v>1635420.56</v>
      </c>
      <c r="C30" s="17">
        <v>2007274.79</v>
      </c>
      <c r="D30" s="12">
        <f t="shared" si="0"/>
        <v>0.22737529360643483</v>
      </c>
      <c r="E30" s="17">
        <v>6063880.4399999976</v>
      </c>
      <c r="F30" s="17">
        <v>8121734.7300000004</v>
      </c>
      <c r="G30" s="12">
        <f t="shared" si="1"/>
        <v>0.33936260953060682</v>
      </c>
    </row>
    <row r="31" spans="1:7" s="13" customFormat="1" x14ac:dyDescent="0.3">
      <c r="A31" s="11" t="s">
        <v>30</v>
      </c>
      <c r="B31" s="17">
        <v>2459757.88</v>
      </c>
      <c r="C31" s="17">
        <v>3200943.64</v>
      </c>
      <c r="D31" s="12">
        <f t="shared" si="0"/>
        <v>0.30132468159833703</v>
      </c>
      <c r="E31" s="17">
        <v>9536604.7199999988</v>
      </c>
      <c r="F31" s="17">
        <v>13140043.049999995</v>
      </c>
      <c r="G31" s="12">
        <f t="shared" si="1"/>
        <v>0.37785338029612658</v>
      </c>
    </row>
    <row r="32" spans="1:7" s="13" customFormat="1" x14ac:dyDescent="0.3">
      <c r="A32" s="11" t="s">
        <v>31</v>
      </c>
      <c r="B32" s="17">
        <v>1106140.5900000001</v>
      </c>
      <c r="C32" s="17">
        <v>1347626.13</v>
      </c>
      <c r="D32" s="12">
        <f t="shared" si="0"/>
        <v>0.21831360514489373</v>
      </c>
      <c r="E32" s="17">
        <v>3794669.5700000008</v>
      </c>
      <c r="F32" s="17">
        <v>5008816.2200000016</v>
      </c>
      <c r="G32" s="12">
        <f t="shared" si="1"/>
        <v>0.31996110006489986</v>
      </c>
    </row>
    <row r="33" spans="1:7" s="13" customFormat="1" x14ac:dyDescent="0.3">
      <c r="A33" s="11" t="s">
        <v>32</v>
      </c>
      <c r="B33" s="17">
        <v>2024929.8199999998</v>
      </c>
      <c r="C33" s="17">
        <v>2475563.46</v>
      </c>
      <c r="D33" s="12">
        <f t="shared" si="0"/>
        <v>0.22254284348481779</v>
      </c>
      <c r="E33" s="17">
        <v>7697428.9700000016</v>
      </c>
      <c r="F33" s="17">
        <v>10202987.139999999</v>
      </c>
      <c r="G33" s="12">
        <f t="shared" si="1"/>
        <v>0.32550585133882648</v>
      </c>
    </row>
    <row r="34" spans="1:7" s="13" customFormat="1" x14ac:dyDescent="0.3">
      <c r="A34" s="11" t="s">
        <v>33</v>
      </c>
      <c r="B34" s="17">
        <v>1280548.3900000001</v>
      </c>
      <c r="C34" s="17">
        <v>1539060.16</v>
      </c>
      <c r="D34" s="12">
        <f t="shared" si="0"/>
        <v>0.2018758307134334</v>
      </c>
      <c r="E34" s="17">
        <v>4606936.4400000004</v>
      </c>
      <c r="F34" s="17">
        <v>6025470.4399999985</v>
      </c>
      <c r="G34" s="12">
        <f t="shared" si="1"/>
        <v>0.30791264834554521</v>
      </c>
    </row>
    <row r="35" spans="1:7" s="13" customFormat="1" x14ac:dyDescent="0.3">
      <c r="A35" s="11" t="s">
        <v>34</v>
      </c>
      <c r="B35" s="17">
        <v>7382360.6400000006</v>
      </c>
      <c r="C35" s="17">
        <v>8875721.8599999994</v>
      </c>
      <c r="D35" s="12">
        <f t="shared" si="0"/>
        <v>0.20228776306436291</v>
      </c>
      <c r="E35" s="17">
        <v>29693803.869999994</v>
      </c>
      <c r="F35" s="17">
        <v>38199361.709999986</v>
      </c>
      <c r="G35" s="12">
        <f t="shared" si="1"/>
        <v>0.28644217754106127</v>
      </c>
    </row>
    <row r="36" spans="1:7" s="13" customFormat="1" x14ac:dyDescent="0.3">
      <c r="A36" s="11" t="s">
        <v>35</v>
      </c>
      <c r="B36" s="17">
        <v>14161890.479999999</v>
      </c>
      <c r="C36" s="17">
        <v>17653213.440000001</v>
      </c>
      <c r="D36" s="12">
        <f t="shared" si="0"/>
        <v>0.24652944216244244</v>
      </c>
      <c r="E36" s="17">
        <v>56360803.110000014</v>
      </c>
      <c r="F36" s="17">
        <v>74010045.790000007</v>
      </c>
      <c r="G36" s="12">
        <f t="shared" si="1"/>
        <v>0.31314746607768829</v>
      </c>
    </row>
    <row r="37" spans="1:7" s="13" customFormat="1" x14ac:dyDescent="0.3">
      <c r="A37" s="11" t="s">
        <v>36</v>
      </c>
      <c r="B37" s="17">
        <v>1721605.3399999999</v>
      </c>
      <c r="C37" s="17">
        <v>2126875.73</v>
      </c>
      <c r="D37" s="12">
        <f t="shared" si="0"/>
        <v>0.23540260975259297</v>
      </c>
      <c r="E37" s="17">
        <v>6505489.9299999997</v>
      </c>
      <c r="F37" s="17">
        <v>8514657.3400000017</v>
      </c>
      <c r="G37" s="12">
        <f t="shared" si="1"/>
        <v>0.30884182922714976</v>
      </c>
    </row>
    <row r="38" spans="1:7" s="13" customFormat="1" x14ac:dyDescent="0.3">
      <c r="A38" s="11" t="s">
        <v>37</v>
      </c>
      <c r="B38" s="17">
        <v>1243228.93</v>
      </c>
      <c r="C38" s="17">
        <v>1527081.59</v>
      </c>
      <c r="D38" s="12">
        <f t="shared" si="0"/>
        <v>0.22831889859577204</v>
      </c>
      <c r="E38" s="17">
        <v>4342989.33</v>
      </c>
      <c r="F38" s="17">
        <v>5754694.9499999993</v>
      </c>
      <c r="G38" s="12">
        <f t="shared" si="1"/>
        <v>0.32505390014393587</v>
      </c>
    </row>
    <row r="39" spans="1:7" s="13" customFormat="1" x14ac:dyDescent="0.3">
      <c r="A39" s="11" t="s">
        <v>38</v>
      </c>
      <c r="B39" s="17">
        <v>1192230.3500000001</v>
      </c>
      <c r="C39" s="17">
        <v>1515742.4899999998</v>
      </c>
      <c r="D39" s="12">
        <f t="shared" si="0"/>
        <v>0.27135036446606109</v>
      </c>
      <c r="E39" s="17">
        <v>4272087.6599999992</v>
      </c>
      <c r="F39" s="17">
        <v>5766794.9500000011</v>
      </c>
      <c r="G39" s="12">
        <f t="shared" si="1"/>
        <v>0.34987748589409851</v>
      </c>
    </row>
    <row r="40" spans="1:7" s="13" customFormat="1" x14ac:dyDescent="0.3">
      <c r="A40" s="11" t="s">
        <v>39</v>
      </c>
      <c r="B40" s="17">
        <v>1729485.0699999998</v>
      </c>
      <c r="C40" s="17">
        <v>2102560.0700000003</v>
      </c>
      <c r="D40" s="12">
        <f t="shared" si="0"/>
        <v>0.21571449587593183</v>
      </c>
      <c r="E40" s="17">
        <v>6084586.21</v>
      </c>
      <c r="F40" s="17">
        <v>8043969.3099999977</v>
      </c>
      <c r="G40" s="12">
        <f t="shared" si="1"/>
        <v>0.32202405099951692</v>
      </c>
    </row>
    <row r="41" spans="1:7" s="13" customFormat="1" x14ac:dyDescent="0.3">
      <c r="A41" s="11" t="s">
        <v>40</v>
      </c>
      <c r="B41" s="17">
        <v>1268180.46</v>
      </c>
      <c r="C41" s="17">
        <v>1582346.1099999999</v>
      </c>
      <c r="D41" s="12">
        <f t="shared" si="0"/>
        <v>0.24772945169017979</v>
      </c>
      <c r="E41" s="17">
        <v>4377936.4100000011</v>
      </c>
      <c r="F41" s="17">
        <v>5870804.6100000003</v>
      </c>
      <c r="G41" s="12">
        <f t="shared" si="1"/>
        <v>0.34099814620194513</v>
      </c>
    </row>
    <row r="42" spans="1:7" s="13" customFormat="1" x14ac:dyDescent="0.3">
      <c r="A42" s="11" t="s">
        <v>41</v>
      </c>
      <c r="B42" s="17">
        <v>4929153.08</v>
      </c>
      <c r="C42" s="17">
        <v>5863293.29</v>
      </c>
      <c r="D42" s="12">
        <f t="shared" si="0"/>
        <v>0.18951332913361263</v>
      </c>
      <c r="E42" s="17">
        <v>18528773.679999996</v>
      </c>
      <c r="F42" s="17">
        <v>23789606.730000004</v>
      </c>
      <c r="G42" s="12">
        <f t="shared" si="1"/>
        <v>0.28392775155317285</v>
      </c>
    </row>
    <row r="43" spans="1:7" s="13" customFormat="1" x14ac:dyDescent="0.3">
      <c r="A43" s="11" t="s">
        <v>42</v>
      </c>
      <c r="B43" s="17">
        <v>1952627.02</v>
      </c>
      <c r="C43" s="17">
        <v>2310480.06</v>
      </c>
      <c r="D43" s="12">
        <f t="shared" si="0"/>
        <v>0.18326748341319177</v>
      </c>
      <c r="E43" s="17">
        <v>7456644.3600000013</v>
      </c>
      <c r="F43" s="17">
        <v>9468606.0999999996</v>
      </c>
      <c r="G43" s="12">
        <f t="shared" si="1"/>
        <v>0.26982133555850552</v>
      </c>
    </row>
    <row r="44" spans="1:7" s="13" customFormat="1" x14ac:dyDescent="0.3">
      <c r="A44" s="11" t="s">
        <v>43</v>
      </c>
      <c r="B44" s="17">
        <v>1960490.03</v>
      </c>
      <c r="C44" s="17">
        <v>2431126.96</v>
      </c>
      <c r="D44" s="12">
        <f t="shared" si="0"/>
        <v>0.24006086376271951</v>
      </c>
      <c r="E44" s="17">
        <v>7599726.6900000013</v>
      </c>
      <c r="F44" s="17">
        <v>10018003.409999996</v>
      </c>
      <c r="G44" s="12">
        <f t="shared" si="1"/>
        <v>0.31820574852804273</v>
      </c>
    </row>
    <row r="45" spans="1:7" s="13" customFormat="1" x14ac:dyDescent="0.3">
      <c r="A45" s="11" t="s">
        <v>44</v>
      </c>
      <c r="B45" s="17">
        <v>1525109.6999999997</v>
      </c>
      <c r="C45" s="17">
        <v>1866594.97</v>
      </c>
      <c r="D45" s="12">
        <f t="shared" si="0"/>
        <v>0.22390866047209612</v>
      </c>
      <c r="E45" s="17">
        <v>5479714.2299999967</v>
      </c>
      <c r="F45" s="17">
        <v>7215487.669999999</v>
      </c>
      <c r="G45" s="12">
        <f t="shared" si="1"/>
        <v>0.31676349662489667</v>
      </c>
    </row>
    <row r="46" spans="1:7" s="13" customFormat="1" x14ac:dyDescent="0.3">
      <c r="A46" s="11" t="s">
        <v>45</v>
      </c>
      <c r="B46" s="17">
        <v>1145897.95</v>
      </c>
      <c r="C46" s="17">
        <v>1376490.8800000001</v>
      </c>
      <c r="D46" s="12">
        <f t="shared" si="0"/>
        <v>0.20123339080936509</v>
      </c>
      <c r="E46" s="17">
        <v>3944930.9399999995</v>
      </c>
      <c r="F46" s="17">
        <v>5167153.9799999986</v>
      </c>
      <c r="G46" s="12">
        <f t="shared" si="1"/>
        <v>0.30982114987290488</v>
      </c>
    </row>
    <row r="47" spans="1:7" s="13" customFormat="1" x14ac:dyDescent="0.3">
      <c r="A47" s="11" t="s">
        <v>46</v>
      </c>
      <c r="B47" s="17">
        <v>1634035.6300000001</v>
      </c>
      <c r="C47" s="17">
        <v>1946641.9</v>
      </c>
      <c r="D47" s="12">
        <f t="shared" si="0"/>
        <v>0.19130933515813231</v>
      </c>
      <c r="E47" s="17">
        <v>6126585.5699999984</v>
      </c>
      <c r="F47" s="17">
        <v>8005710.5099999988</v>
      </c>
      <c r="G47" s="12">
        <f t="shared" si="1"/>
        <v>0.30671650930683092</v>
      </c>
    </row>
    <row r="48" spans="1:7" s="13" customFormat="1" x14ac:dyDescent="0.3">
      <c r="A48" s="11" t="s">
        <v>47</v>
      </c>
      <c r="B48" s="17">
        <v>2102936.1800000002</v>
      </c>
      <c r="C48" s="17">
        <v>2525335.7799999993</v>
      </c>
      <c r="D48" s="12">
        <f t="shared" si="0"/>
        <v>0.20086182548820819</v>
      </c>
      <c r="E48" s="17">
        <v>8084750.2600000016</v>
      </c>
      <c r="F48" s="17">
        <v>10553888.489999996</v>
      </c>
      <c r="G48" s="12">
        <f t="shared" si="1"/>
        <v>0.30540686484977386</v>
      </c>
    </row>
    <row r="49" spans="1:7" s="13" customFormat="1" x14ac:dyDescent="0.3">
      <c r="A49" s="11" t="s">
        <v>48</v>
      </c>
      <c r="B49" s="17">
        <v>4356562.7799999993</v>
      </c>
      <c r="C49" s="17">
        <v>5435339.6399999997</v>
      </c>
      <c r="D49" s="12">
        <f t="shared" si="0"/>
        <v>0.2476210982089877</v>
      </c>
      <c r="E49" s="17">
        <v>16998595.490000002</v>
      </c>
      <c r="F49" s="17">
        <v>22392389.139999989</v>
      </c>
      <c r="G49" s="12">
        <f t="shared" si="1"/>
        <v>0.31730819485486728</v>
      </c>
    </row>
    <row r="50" spans="1:7" s="13" customFormat="1" x14ac:dyDescent="0.3">
      <c r="A50" s="11" t="s">
        <v>49</v>
      </c>
      <c r="B50" s="17">
        <v>1516219.84</v>
      </c>
      <c r="C50" s="17">
        <v>1885880.7100000002</v>
      </c>
      <c r="D50" s="12">
        <f t="shared" si="0"/>
        <v>0.24380426917510856</v>
      </c>
      <c r="E50" s="17">
        <v>6017479.6600000011</v>
      </c>
      <c r="F50" s="17">
        <v>8097944.6099999994</v>
      </c>
      <c r="G50" s="12">
        <f t="shared" si="1"/>
        <v>0.34573693099944736</v>
      </c>
    </row>
    <row r="51" spans="1:7" s="13" customFormat="1" x14ac:dyDescent="0.3">
      <c r="A51" s="11" t="s">
        <v>50</v>
      </c>
      <c r="B51" s="17">
        <v>44682079.93</v>
      </c>
      <c r="C51" s="17">
        <v>53815424.409999996</v>
      </c>
      <c r="D51" s="12">
        <f t="shared" si="0"/>
        <v>0.20440732603111833</v>
      </c>
      <c r="E51" s="17">
        <v>181182163.83000007</v>
      </c>
      <c r="F51" s="17">
        <v>234187064.75999999</v>
      </c>
      <c r="G51" s="12">
        <f t="shared" si="1"/>
        <v>0.29255032509565049</v>
      </c>
    </row>
    <row r="52" spans="1:7" s="13" customFormat="1" x14ac:dyDescent="0.3">
      <c r="A52" s="11" t="s">
        <v>51</v>
      </c>
      <c r="B52" s="17">
        <v>1262114.06</v>
      </c>
      <c r="C52" s="17">
        <v>1535454.29</v>
      </c>
      <c r="D52" s="12">
        <f t="shared" si="0"/>
        <v>0.2165733182625349</v>
      </c>
      <c r="E52" s="17">
        <v>4343932.2800000012</v>
      </c>
      <c r="F52" s="17">
        <v>5669620.9600000009</v>
      </c>
      <c r="G52" s="12">
        <f t="shared" si="1"/>
        <v>0.30518170969276692</v>
      </c>
    </row>
    <row r="53" spans="1:7" s="13" customFormat="1" x14ac:dyDescent="0.3">
      <c r="A53" s="11" t="s">
        <v>52</v>
      </c>
      <c r="B53" s="17">
        <v>1147379.1499999999</v>
      </c>
      <c r="C53" s="17">
        <v>1447356.1999999997</v>
      </c>
      <c r="D53" s="12">
        <f t="shared" si="0"/>
        <v>0.26144544285992977</v>
      </c>
      <c r="E53" s="17">
        <v>4058174.9300000011</v>
      </c>
      <c r="F53" s="17">
        <v>5394161.1399999987</v>
      </c>
      <c r="G53" s="12">
        <f t="shared" si="1"/>
        <v>0.32920863024502434</v>
      </c>
    </row>
    <row r="54" spans="1:7" s="13" customFormat="1" x14ac:dyDescent="0.3">
      <c r="A54" s="11" t="s">
        <v>53</v>
      </c>
      <c r="B54" s="17">
        <v>1228602.8</v>
      </c>
      <c r="C54" s="17">
        <v>1544095.87</v>
      </c>
      <c r="D54" s="12">
        <f t="shared" si="0"/>
        <v>0.25679012777766741</v>
      </c>
      <c r="E54" s="17">
        <v>4293872.8099999996</v>
      </c>
      <c r="F54" s="17">
        <v>5805351.46</v>
      </c>
      <c r="G54" s="12">
        <f t="shared" si="1"/>
        <v>0.35200824916842399</v>
      </c>
    </row>
    <row r="55" spans="1:7" s="13" customFormat="1" x14ac:dyDescent="0.3">
      <c r="A55" s="11" t="s">
        <v>54</v>
      </c>
      <c r="B55" s="17">
        <v>1237221.6500000001</v>
      </c>
      <c r="C55" s="17">
        <v>1525375.5499999998</v>
      </c>
      <c r="D55" s="12">
        <f t="shared" si="0"/>
        <v>0.23290402330091764</v>
      </c>
      <c r="E55" s="17">
        <v>4269458.5500000007</v>
      </c>
      <c r="F55" s="17">
        <v>5682053.1900000004</v>
      </c>
      <c r="G55" s="12">
        <f t="shared" si="1"/>
        <v>0.33086037104166266</v>
      </c>
    </row>
    <row r="56" spans="1:7" s="13" customFormat="1" x14ac:dyDescent="0.3">
      <c r="A56" s="11" t="s">
        <v>55</v>
      </c>
      <c r="B56" s="17">
        <v>2869748.4299999997</v>
      </c>
      <c r="C56" s="17">
        <v>3572706.1500000004</v>
      </c>
      <c r="D56" s="12">
        <f t="shared" si="0"/>
        <v>0.24495447498162792</v>
      </c>
      <c r="E56" s="17">
        <v>10953721.83</v>
      </c>
      <c r="F56" s="17">
        <v>14517580.659999998</v>
      </c>
      <c r="G56" s="12">
        <f t="shared" si="1"/>
        <v>0.32535597355040724</v>
      </c>
    </row>
    <row r="57" spans="1:7" s="13" customFormat="1" x14ac:dyDescent="0.3">
      <c r="A57" s="11" t="s">
        <v>56</v>
      </c>
      <c r="B57" s="17">
        <v>2001550.9299999997</v>
      </c>
      <c r="C57" s="17">
        <v>2624648.52</v>
      </c>
      <c r="D57" s="12">
        <f t="shared" si="0"/>
        <v>0.31130738701712701</v>
      </c>
      <c r="E57" s="17">
        <v>7456229.830000001</v>
      </c>
      <c r="F57" s="17">
        <v>10002377.730000004</v>
      </c>
      <c r="G57" s="12">
        <f t="shared" si="1"/>
        <v>0.34147926741147705</v>
      </c>
    </row>
    <row r="58" spans="1:7" s="13" customFormat="1" x14ac:dyDescent="0.3">
      <c r="A58" s="11" t="s">
        <v>57</v>
      </c>
      <c r="B58" s="17">
        <v>1201043.75</v>
      </c>
      <c r="C58" s="17">
        <v>1460232.3</v>
      </c>
      <c r="D58" s="12">
        <f t="shared" si="0"/>
        <v>0.21580275489548151</v>
      </c>
      <c r="E58" s="17">
        <v>4113443.46</v>
      </c>
      <c r="F58" s="17">
        <v>5451948.6900000013</v>
      </c>
      <c r="G58" s="12">
        <f t="shared" si="1"/>
        <v>0.32539774595564785</v>
      </c>
    </row>
    <row r="59" spans="1:7" s="13" customFormat="1" x14ac:dyDescent="0.3">
      <c r="A59" s="11" t="s">
        <v>58</v>
      </c>
      <c r="B59" s="17">
        <v>1564415.07</v>
      </c>
      <c r="C59" s="17">
        <v>1860180.2100000002</v>
      </c>
      <c r="D59" s="12">
        <f t="shared" si="0"/>
        <v>0.18905797168011174</v>
      </c>
      <c r="E59" s="17">
        <v>5517397.6600000011</v>
      </c>
      <c r="F59" s="17">
        <v>7164718.1900000013</v>
      </c>
      <c r="G59" s="12">
        <f t="shared" si="1"/>
        <v>0.29856838885163839</v>
      </c>
    </row>
    <row r="60" spans="1:7" s="13" customFormat="1" x14ac:dyDescent="0.3">
      <c r="A60" s="11" t="s">
        <v>59</v>
      </c>
      <c r="B60" s="17">
        <v>4129472.8200000008</v>
      </c>
      <c r="C60" s="17">
        <v>5120776.55</v>
      </c>
      <c r="D60" s="12">
        <f t="shared" si="0"/>
        <v>0.24005575849752137</v>
      </c>
      <c r="E60" s="17">
        <v>16229941.350000001</v>
      </c>
      <c r="F60" s="17">
        <v>21263089.120000001</v>
      </c>
      <c r="G60" s="12">
        <f t="shared" si="1"/>
        <v>0.31011496970073771</v>
      </c>
    </row>
    <row r="61" spans="1:7" s="13" customFormat="1" x14ac:dyDescent="0.3">
      <c r="A61" s="11" t="s">
        <v>60</v>
      </c>
      <c r="B61" s="17">
        <v>2642298.6800000002</v>
      </c>
      <c r="C61" s="17">
        <v>3221917.07</v>
      </c>
      <c r="D61" s="12">
        <f t="shared" si="0"/>
        <v>0.21936141980739277</v>
      </c>
      <c r="E61" s="17">
        <v>9734508.5100000016</v>
      </c>
      <c r="F61" s="17">
        <v>12756851.110000001</v>
      </c>
      <c r="G61" s="12">
        <f t="shared" si="1"/>
        <v>0.31047716450144636</v>
      </c>
    </row>
    <row r="62" spans="1:7" s="13" customFormat="1" x14ac:dyDescent="0.3">
      <c r="A62" s="11" t="s">
        <v>61</v>
      </c>
      <c r="B62" s="17">
        <v>1200778.8699999999</v>
      </c>
      <c r="C62" s="17">
        <v>1477186.12</v>
      </c>
      <c r="D62" s="12">
        <f t="shared" si="0"/>
        <v>0.23018996828283655</v>
      </c>
      <c r="E62" s="17">
        <v>4061170.7600000002</v>
      </c>
      <c r="F62" s="17">
        <v>5558555.3599999975</v>
      </c>
      <c r="G62" s="12">
        <f t="shared" si="1"/>
        <v>0.36870761868678414</v>
      </c>
    </row>
    <row r="63" spans="1:7" s="13" customFormat="1" x14ac:dyDescent="0.3">
      <c r="A63" s="11" t="s">
        <v>62</v>
      </c>
      <c r="B63" s="17">
        <v>3179944.2</v>
      </c>
      <c r="C63" s="17">
        <v>4053176.29</v>
      </c>
      <c r="D63" s="12">
        <f t="shared" si="0"/>
        <v>0.27460610472347269</v>
      </c>
      <c r="E63" s="17">
        <v>12561681.35</v>
      </c>
      <c r="F63" s="17">
        <v>16710086.879999999</v>
      </c>
      <c r="G63" s="12">
        <f t="shared" si="1"/>
        <v>0.33024285638323403</v>
      </c>
    </row>
    <row r="64" spans="1:7" s="13" customFormat="1" x14ac:dyDescent="0.3">
      <c r="A64" s="11" t="s">
        <v>63</v>
      </c>
      <c r="B64" s="17">
        <v>1346527.54</v>
      </c>
      <c r="C64" s="17">
        <v>1655153.31</v>
      </c>
      <c r="D64" s="12">
        <f t="shared" si="0"/>
        <v>0.2292012311905629</v>
      </c>
      <c r="E64" s="17">
        <v>4755437.4699999988</v>
      </c>
      <c r="F64" s="17">
        <v>6203219.6400000025</v>
      </c>
      <c r="G64" s="12">
        <f t="shared" si="1"/>
        <v>0.3044477356990678</v>
      </c>
    </row>
    <row r="65" spans="1:7" s="13" customFormat="1" x14ac:dyDescent="0.3">
      <c r="A65" s="11" t="s">
        <v>64</v>
      </c>
      <c r="B65" s="17">
        <v>1183439.4099999999</v>
      </c>
      <c r="C65" s="17">
        <v>1395592.27</v>
      </c>
      <c r="D65" s="12">
        <f t="shared" si="0"/>
        <v>0.17926803705142813</v>
      </c>
      <c r="E65" s="17">
        <v>4207885.2299999995</v>
      </c>
      <c r="F65" s="17">
        <v>5475047.6100000013</v>
      </c>
      <c r="G65" s="12">
        <f t="shared" si="1"/>
        <v>0.30113995765991985</v>
      </c>
    </row>
    <row r="66" spans="1:7" s="13" customFormat="1" x14ac:dyDescent="0.3">
      <c r="A66" s="11" t="s">
        <v>65</v>
      </c>
      <c r="B66" s="17">
        <v>3170856.5900000003</v>
      </c>
      <c r="C66" s="17">
        <v>3830155.26</v>
      </c>
      <c r="D66" s="12">
        <f t="shared" si="0"/>
        <v>0.20792446813244214</v>
      </c>
      <c r="E66" s="17">
        <v>11509986.099999998</v>
      </c>
      <c r="F66" s="17">
        <v>14977077.290000003</v>
      </c>
      <c r="G66" s="12">
        <f t="shared" si="1"/>
        <v>0.30122462007143569</v>
      </c>
    </row>
    <row r="67" spans="1:7" s="13" customFormat="1" x14ac:dyDescent="0.3">
      <c r="A67" s="11" t="s">
        <v>66</v>
      </c>
      <c r="B67" s="17">
        <v>1412422.0099999998</v>
      </c>
      <c r="C67" s="17">
        <v>1717632.1099999999</v>
      </c>
      <c r="D67" s="12">
        <f t="shared" si="0"/>
        <v>0.21608987812360714</v>
      </c>
      <c r="E67" s="17">
        <v>4967218.6100000013</v>
      </c>
      <c r="F67" s="17">
        <v>6558591.5900000008</v>
      </c>
      <c r="G67" s="12">
        <f t="shared" si="1"/>
        <v>0.32037506398374505</v>
      </c>
    </row>
    <row r="68" spans="1:7" s="13" customFormat="1" x14ac:dyDescent="0.3">
      <c r="A68" s="11" t="s">
        <v>67</v>
      </c>
      <c r="B68" s="17">
        <v>1613817.4999999998</v>
      </c>
      <c r="C68" s="17">
        <v>2038568.1399999997</v>
      </c>
      <c r="D68" s="12">
        <f t="shared" si="0"/>
        <v>0.2631962040317446</v>
      </c>
      <c r="E68" s="17">
        <v>6017860.089999998</v>
      </c>
      <c r="F68" s="17">
        <v>8149230.879999999</v>
      </c>
      <c r="G68" s="12">
        <f t="shared" si="1"/>
        <v>0.35417420114863485</v>
      </c>
    </row>
    <row r="69" spans="1:7" s="13" customFormat="1" x14ac:dyDescent="0.3">
      <c r="A69" s="11" t="s">
        <v>68</v>
      </c>
      <c r="B69" s="17">
        <v>1186871.42</v>
      </c>
      <c r="C69" s="17">
        <v>1513964.47</v>
      </c>
      <c r="D69" s="12">
        <f t="shared" si="0"/>
        <v>0.27559265855436976</v>
      </c>
      <c r="E69" s="17">
        <v>4059201.0099999993</v>
      </c>
      <c r="F69" s="17">
        <v>5507463.7799999993</v>
      </c>
      <c r="G69" s="12">
        <f t="shared" si="1"/>
        <v>0.35678518172225226</v>
      </c>
    </row>
    <row r="70" spans="1:7" s="13" customFormat="1" x14ac:dyDescent="0.3">
      <c r="A70" s="11" t="s">
        <v>69</v>
      </c>
      <c r="B70" s="17">
        <v>1409671.5299999998</v>
      </c>
      <c r="C70" s="17">
        <v>1720184.3900000001</v>
      </c>
      <c r="D70" s="12">
        <f t="shared" si="0"/>
        <v>0.22027320080728341</v>
      </c>
      <c r="E70" s="17">
        <v>5031147.3599999994</v>
      </c>
      <c r="F70" s="17">
        <v>6635714.8500000015</v>
      </c>
      <c r="G70" s="12">
        <f t="shared" si="1"/>
        <v>0.31892675272385618</v>
      </c>
    </row>
    <row r="71" spans="1:7" s="13" customFormat="1" x14ac:dyDescent="0.3">
      <c r="A71" s="11" t="s">
        <v>70</v>
      </c>
      <c r="B71" s="17">
        <v>2441209.83</v>
      </c>
      <c r="C71" s="17">
        <v>3016273.8400000003</v>
      </c>
      <c r="D71" s="12">
        <f t="shared" ref="D71:D84" si="2">+(C71/B71)-1</f>
        <v>0.23556517056954518</v>
      </c>
      <c r="E71" s="17">
        <v>9669471.4500000011</v>
      </c>
      <c r="F71" s="17">
        <v>12814902.609999994</v>
      </c>
      <c r="G71" s="12">
        <f t="shared" ref="G71:G83" si="3">+(F71/E71)-1</f>
        <v>0.32529504598723369</v>
      </c>
    </row>
    <row r="72" spans="1:7" s="13" customFormat="1" x14ac:dyDescent="0.3">
      <c r="A72" s="11" t="s">
        <v>71</v>
      </c>
      <c r="B72" s="17">
        <v>1504280.9499999997</v>
      </c>
      <c r="C72" s="17">
        <v>1792116.02</v>
      </c>
      <c r="D72" s="12">
        <f t="shared" si="2"/>
        <v>0.19134395739040655</v>
      </c>
      <c r="E72" s="17">
        <v>5605656.6399999978</v>
      </c>
      <c r="F72" s="17">
        <v>7320000.959999999</v>
      </c>
      <c r="G72" s="12">
        <f t="shared" si="3"/>
        <v>0.30582399709733243</v>
      </c>
    </row>
    <row r="73" spans="1:7" s="13" customFormat="1" x14ac:dyDescent="0.3">
      <c r="A73" s="11" t="s">
        <v>72</v>
      </c>
      <c r="B73" s="17">
        <v>2670693.4399999995</v>
      </c>
      <c r="C73" s="17">
        <v>3309648.16</v>
      </c>
      <c r="D73" s="12">
        <f t="shared" si="2"/>
        <v>0.23924674784089062</v>
      </c>
      <c r="E73" s="17">
        <v>10423085.409999996</v>
      </c>
      <c r="F73" s="17">
        <v>13494254.650000002</v>
      </c>
      <c r="G73" s="12">
        <f t="shared" si="3"/>
        <v>0.2946506834774183</v>
      </c>
    </row>
    <row r="74" spans="1:7" s="13" customFormat="1" x14ac:dyDescent="0.3">
      <c r="A74" s="11" t="s">
        <v>73</v>
      </c>
      <c r="B74" s="17">
        <v>6255859.0300000012</v>
      </c>
      <c r="C74" s="17">
        <v>8053362.7300000004</v>
      </c>
      <c r="D74" s="12">
        <f t="shared" si="2"/>
        <v>0.2873312348280328</v>
      </c>
      <c r="E74" s="17">
        <v>24232976.580000013</v>
      </c>
      <c r="F74" s="17">
        <v>32692375.090000004</v>
      </c>
      <c r="G74" s="12">
        <f t="shared" si="3"/>
        <v>0.34908623305408182</v>
      </c>
    </row>
    <row r="75" spans="1:7" s="13" customFormat="1" x14ac:dyDescent="0.3">
      <c r="A75" s="11" t="s">
        <v>74</v>
      </c>
      <c r="B75" s="17">
        <v>1336635.7700000003</v>
      </c>
      <c r="C75" s="17">
        <v>1620624.4400000002</v>
      </c>
      <c r="D75" s="12">
        <f t="shared" si="2"/>
        <v>0.21246526269456334</v>
      </c>
      <c r="E75" s="17">
        <v>4691383.72</v>
      </c>
      <c r="F75" s="17">
        <v>6150948.25</v>
      </c>
      <c r="G75" s="12">
        <f t="shared" si="3"/>
        <v>0.31111599841592152</v>
      </c>
    </row>
    <row r="76" spans="1:7" s="13" customFormat="1" x14ac:dyDescent="0.3">
      <c r="A76" s="11" t="s">
        <v>75</v>
      </c>
      <c r="B76" s="17">
        <v>1611013.4000000004</v>
      </c>
      <c r="C76" s="17">
        <v>2058745.5599999996</v>
      </c>
      <c r="D76" s="12">
        <f t="shared" si="2"/>
        <v>0.27791957534307232</v>
      </c>
      <c r="E76" s="17">
        <v>6248592.6200000001</v>
      </c>
      <c r="F76" s="17">
        <v>8338014.0099999951</v>
      </c>
      <c r="G76" s="12">
        <f t="shared" si="3"/>
        <v>0.33438271896816252</v>
      </c>
    </row>
    <row r="77" spans="1:7" s="13" customFormat="1" x14ac:dyDescent="0.3">
      <c r="A77" s="11" t="s">
        <v>76</v>
      </c>
      <c r="B77" s="17">
        <v>1192763</v>
      </c>
      <c r="C77" s="17">
        <v>1442636.7399999998</v>
      </c>
      <c r="D77" s="12">
        <f t="shared" si="2"/>
        <v>0.20949152513952884</v>
      </c>
      <c r="E77" s="17">
        <v>4059385.9799999995</v>
      </c>
      <c r="F77" s="17">
        <v>5357127.8999999985</v>
      </c>
      <c r="G77" s="12">
        <f t="shared" si="3"/>
        <v>0.31968921565817676</v>
      </c>
    </row>
    <row r="78" spans="1:7" s="13" customFormat="1" x14ac:dyDescent="0.3">
      <c r="A78" s="11" t="s">
        <v>77</v>
      </c>
      <c r="B78" s="17">
        <v>3135150.2500000005</v>
      </c>
      <c r="C78" s="17">
        <v>4017228.47</v>
      </c>
      <c r="D78" s="12">
        <f t="shared" si="2"/>
        <v>0.28135117926166364</v>
      </c>
      <c r="E78" s="17">
        <v>12826024.479999999</v>
      </c>
      <c r="F78" s="17">
        <v>17574288.169999998</v>
      </c>
      <c r="G78" s="12">
        <f t="shared" si="3"/>
        <v>0.37020541301820442</v>
      </c>
    </row>
    <row r="79" spans="1:7" s="13" customFormat="1" x14ac:dyDescent="0.3">
      <c r="A79" s="11" t="s">
        <v>78</v>
      </c>
      <c r="B79" s="17">
        <v>1814355.8299999996</v>
      </c>
      <c r="C79" s="17">
        <v>2301173.8199999998</v>
      </c>
      <c r="D79" s="12">
        <f t="shared" si="2"/>
        <v>0.26831450697297909</v>
      </c>
      <c r="E79" s="17">
        <v>6739431.2599999998</v>
      </c>
      <c r="F79" s="17">
        <v>9322252.7399999984</v>
      </c>
      <c r="G79" s="12">
        <f t="shared" si="3"/>
        <v>0.38324027360136603</v>
      </c>
    </row>
    <row r="80" spans="1:7" s="13" customFormat="1" x14ac:dyDescent="0.3">
      <c r="A80" s="11" t="s">
        <v>79</v>
      </c>
      <c r="B80" s="17">
        <v>1157304.96</v>
      </c>
      <c r="C80" s="17">
        <v>1411201.77</v>
      </c>
      <c r="D80" s="12">
        <f t="shared" si="2"/>
        <v>0.21938626271851458</v>
      </c>
      <c r="E80" s="17">
        <v>3964675.9100000006</v>
      </c>
      <c r="F80" s="17">
        <v>5254132.129999998</v>
      </c>
      <c r="G80" s="12">
        <f t="shared" si="3"/>
        <v>0.32523622340671898</v>
      </c>
    </row>
    <row r="81" spans="1:7" s="13" customFormat="1" x14ac:dyDescent="0.3">
      <c r="A81" s="11" t="s">
        <v>80</v>
      </c>
      <c r="B81" s="17">
        <v>1744839.8299999998</v>
      </c>
      <c r="C81" s="17">
        <v>2155565.7600000002</v>
      </c>
      <c r="D81" s="12">
        <f t="shared" si="2"/>
        <v>0.23539463218237078</v>
      </c>
      <c r="E81" s="17">
        <v>6181612.7800000012</v>
      </c>
      <c r="F81" s="17">
        <v>8046090.8999999985</v>
      </c>
      <c r="G81" s="12">
        <f t="shared" si="3"/>
        <v>0.30161677645554441</v>
      </c>
    </row>
    <row r="82" spans="1:7" s="13" customFormat="1" x14ac:dyDescent="0.3">
      <c r="A82" s="11" t="s">
        <v>81</v>
      </c>
      <c r="B82" s="17">
        <v>1268678</v>
      </c>
      <c r="C82" s="17">
        <v>1637020.8099999998</v>
      </c>
      <c r="D82" s="12">
        <f t="shared" si="2"/>
        <v>0.29033593236424049</v>
      </c>
      <c r="E82" s="17">
        <v>4576848.99</v>
      </c>
      <c r="F82" s="17">
        <v>5873450.6499999994</v>
      </c>
      <c r="G82" s="12">
        <f t="shared" si="3"/>
        <v>0.2832957047158331</v>
      </c>
    </row>
    <row r="83" spans="1:7" s="13" customFormat="1" ht="14.25" thickBot="1" x14ac:dyDescent="0.35">
      <c r="A83" s="14" t="s">
        <v>82</v>
      </c>
      <c r="B83" s="18">
        <v>5783814.5600000005</v>
      </c>
      <c r="C83" s="18">
        <v>7197238.8600000013</v>
      </c>
      <c r="D83" s="15">
        <f t="shared" si="2"/>
        <v>0.24437579824481803</v>
      </c>
      <c r="E83" s="18">
        <v>22409526.399999991</v>
      </c>
      <c r="F83" s="18">
        <v>29272478.719999991</v>
      </c>
      <c r="G83" s="15">
        <f t="shared" si="3"/>
        <v>0.30625155558843065</v>
      </c>
    </row>
    <row r="84" spans="1:7" s="13" customFormat="1" ht="14.25" thickBot="1" x14ac:dyDescent="0.35">
      <c r="A84" s="22" t="s">
        <v>95</v>
      </c>
      <c r="B84" s="19">
        <f>SUM(B6:B83)</f>
        <v>262630534.83000004</v>
      </c>
      <c r="C84" s="20">
        <f>SUM(C6:C83)</f>
        <v>324492443.59000003</v>
      </c>
      <c r="D84" s="16">
        <f t="shared" si="2"/>
        <v>0.23554728242107492</v>
      </c>
      <c r="E84" s="20">
        <f>SUM(E6:E83)</f>
        <v>1014955336.6200004</v>
      </c>
      <c r="F84" s="20">
        <f>SUM(F6:F83)</f>
        <v>1333306696.6400003</v>
      </c>
      <c r="G84" s="16">
        <f>+(F84/E84)-1</f>
        <v>0.31366046222306898</v>
      </c>
    </row>
    <row r="85" spans="1:7" x14ac:dyDescent="0.25">
      <c r="D85" s="4"/>
      <c r="G85" s="4"/>
    </row>
    <row r="86" spans="1:7" x14ac:dyDescent="0.25">
      <c r="D86" s="4"/>
      <c r="E86" s="28"/>
      <c r="F86" s="28"/>
      <c r="G86" s="4"/>
    </row>
    <row r="87" spans="1:7" x14ac:dyDescent="0.25">
      <c r="F87" s="28"/>
    </row>
  </sheetData>
  <mergeCells count="4">
    <mergeCell ref="D4:D5"/>
    <mergeCell ref="G4:G5"/>
    <mergeCell ref="B4:C4"/>
    <mergeCell ref="E4:F4"/>
  </mergeCells>
  <printOptions horizontalCentered="1" verticalCentered="1"/>
  <pageMargins left="0.15748031496062992" right="0" top="0.15748031496062992" bottom="0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G86"/>
  <sheetViews>
    <sheetView zoomScale="92" zoomScaleNormal="92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84" sqref="G84"/>
    </sheetView>
  </sheetViews>
  <sheetFormatPr baseColWidth="10" defaultColWidth="11.5703125" defaultRowHeight="13.5" x14ac:dyDescent="0.25"/>
  <cols>
    <col min="1" max="1" width="24" style="5" customWidth="1"/>
    <col min="2" max="3" width="11.7109375" style="2" customWidth="1"/>
    <col min="4" max="4" width="8.7109375" style="4" customWidth="1"/>
    <col min="5" max="6" width="11.7109375" style="2" customWidth="1"/>
    <col min="7" max="7" width="8.7109375" style="4" customWidth="1"/>
    <col min="8" max="16384" width="11.5703125" style="5"/>
  </cols>
  <sheetData>
    <row r="1" spans="1:7" x14ac:dyDescent="0.25">
      <c r="A1" s="1" t="s">
        <v>93</v>
      </c>
    </row>
    <row r="2" spans="1:7" x14ac:dyDescent="0.25">
      <c r="A2" s="1"/>
    </row>
    <row r="3" spans="1:7" s="6" customFormat="1" ht="15" customHeight="1" x14ac:dyDescent="0.25">
      <c r="A3" s="5"/>
      <c r="B3" s="85" t="s">
        <v>0</v>
      </c>
      <c r="C3" s="86"/>
      <c r="D3" s="5"/>
      <c r="E3" s="85" t="s">
        <v>0</v>
      </c>
      <c r="F3" s="86"/>
      <c r="G3" s="5"/>
    </row>
    <row r="4" spans="1:7" ht="15" customHeight="1" x14ac:dyDescent="0.25">
      <c r="A4" s="87" t="s">
        <v>83</v>
      </c>
      <c r="B4" s="25">
        <v>42095</v>
      </c>
      <c r="C4" s="26">
        <v>42461</v>
      </c>
      <c r="D4" s="81" t="s">
        <v>85</v>
      </c>
      <c r="E4" s="21" t="s">
        <v>86</v>
      </c>
      <c r="F4" s="7" t="s">
        <v>87</v>
      </c>
      <c r="G4" s="81" t="s">
        <v>85</v>
      </c>
    </row>
    <row r="5" spans="1:7" s="10" customFormat="1" ht="15" customHeight="1" x14ac:dyDescent="0.2">
      <c r="A5" s="88"/>
      <c r="B5" s="27" t="s">
        <v>84</v>
      </c>
      <c r="C5" s="9" t="s">
        <v>84</v>
      </c>
      <c r="D5" s="82"/>
      <c r="E5" s="27" t="s">
        <v>84</v>
      </c>
      <c r="F5" s="9" t="s">
        <v>84</v>
      </c>
      <c r="G5" s="82"/>
    </row>
    <row r="6" spans="1:7" s="13" customFormat="1" x14ac:dyDescent="0.3">
      <c r="A6" s="11" t="s">
        <v>5</v>
      </c>
      <c r="B6" s="17">
        <v>738845.72999999986</v>
      </c>
      <c r="C6" s="17">
        <v>908650.09999999986</v>
      </c>
      <c r="D6" s="12">
        <f>+(C6/B6)-1</f>
        <v>0.22982384969593039</v>
      </c>
      <c r="E6" s="17">
        <v>2855760.1700000009</v>
      </c>
      <c r="F6" s="17">
        <v>3815705.0599999991</v>
      </c>
      <c r="G6" s="12">
        <f>+(F6/E6)-1</f>
        <v>0.33614338489775841</v>
      </c>
    </row>
    <row r="7" spans="1:7" s="13" customFormat="1" x14ac:dyDescent="0.3">
      <c r="A7" s="11" t="s">
        <v>6</v>
      </c>
      <c r="B7" s="17">
        <v>865583.16999999993</v>
      </c>
      <c r="C7" s="17">
        <v>1055115.24</v>
      </c>
      <c r="D7" s="12">
        <f t="shared" ref="D7:D70" si="0">+(C7/B7)-1</f>
        <v>0.21896459701267079</v>
      </c>
      <c r="E7" s="17">
        <v>3345621.1300000004</v>
      </c>
      <c r="F7" s="17">
        <v>4430757.8900000015</v>
      </c>
      <c r="G7" s="12">
        <f t="shared" ref="G7:G70" si="1">+(F7/E7)-1</f>
        <v>0.32434538097265109</v>
      </c>
    </row>
    <row r="8" spans="1:7" s="13" customFormat="1" x14ac:dyDescent="0.3">
      <c r="A8" s="11" t="s">
        <v>7</v>
      </c>
      <c r="B8" s="17">
        <v>799066.60000000009</v>
      </c>
      <c r="C8" s="17">
        <v>980683.63</v>
      </c>
      <c r="D8" s="12">
        <f t="shared" si="0"/>
        <v>0.22728647399353186</v>
      </c>
      <c r="E8" s="17">
        <v>3088523.7700000005</v>
      </c>
      <c r="F8" s="17">
        <v>4118196.16</v>
      </c>
      <c r="G8" s="12">
        <f t="shared" si="1"/>
        <v>0.33338658423211665</v>
      </c>
    </row>
    <row r="9" spans="1:7" s="13" customFormat="1" x14ac:dyDescent="0.3">
      <c r="A9" s="11" t="s">
        <v>8</v>
      </c>
      <c r="B9" s="17">
        <v>800390.47000000009</v>
      </c>
      <c r="C9" s="17">
        <v>988851.61999999976</v>
      </c>
      <c r="D9" s="12">
        <f t="shared" si="0"/>
        <v>0.23546151167941765</v>
      </c>
      <c r="E9" s="17">
        <v>3093640.68</v>
      </c>
      <c r="F9" s="17">
        <v>4152496.209999999</v>
      </c>
      <c r="G9" s="12">
        <f t="shared" si="1"/>
        <v>0.34226842724346351</v>
      </c>
    </row>
    <row r="10" spans="1:7" s="13" customFormat="1" x14ac:dyDescent="0.3">
      <c r="A10" s="11" t="s">
        <v>9</v>
      </c>
      <c r="B10" s="17">
        <v>1460584.27</v>
      </c>
      <c r="C10" s="17">
        <v>1785962.49</v>
      </c>
      <c r="D10" s="12">
        <f t="shared" si="0"/>
        <v>0.22277264426516097</v>
      </c>
      <c r="E10" s="17">
        <v>5645398.1900000013</v>
      </c>
      <c r="F10" s="17">
        <v>7499813.2500000009</v>
      </c>
      <c r="G10" s="12">
        <f t="shared" si="1"/>
        <v>0.32848259725679307</v>
      </c>
    </row>
    <row r="11" spans="1:7" s="13" customFormat="1" x14ac:dyDescent="0.3">
      <c r="A11" s="11" t="s">
        <v>10</v>
      </c>
      <c r="B11" s="17">
        <v>1355278.6400000001</v>
      </c>
      <c r="C11" s="17">
        <v>1642490.48</v>
      </c>
      <c r="D11" s="12">
        <f t="shared" si="0"/>
        <v>0.21192087849919905</v>
      </c>
      <c r="E11" s="17">
        <v>5238374.5999999978</v>
      </c>
      <c r="F11" s="17">
        <v>6897329.4600000018</v>
      </c>
      <c r="G11" s="12">
        <f t="shared" si="1"/>
        <v>0.31669267409780222</v>
      </c>
    </row>
    <row r="12" spans="1:7" s="13" customFormat="1" x14ac:dyDescent="0.3">
      <c r="A12" s="11" t="s">
        <v>11</v>
      </c>
      <c r="B12" s="17">
        <v>852947.64</v>
      </c>
      <c r="C12" s="17">
        <v>1089536.2700000003</v>
      </c>
      <c r="D12" s="12">
        <f t="shared" si="0"/>
        <v>0.27737767115458611</v>
      </c>
      <c r="E12" s="17">
        <v>3296782.8700000006</v>
      </c>
      <c r="F12" s="17">
        <v>4575302.4499999974</v>
      </c>
      <c r="G12" s="12">
        <f t="shared" si="1"/>
        <v>0.38780824531522651</v>
      </c>
    </row>
    <row r="13" spans="1:7" s="13" customFormat="1" x14ac:dyDescent="0.3">
      <c r="A13" s="11" t="s">
        <v>12</v>
      </c>
      <c r="B13" s="17">
        <v>790329.13000000012</v>
      </c>
      <c r="C13" s="17">
        <v>977997</v>
      </c>
      <c r="D13" s="12">
        <f t="shared" si="0"/>
        <v>0.23745533712011846</v>
      </c>
      <c r="E13" s="17">
        <v>3054751.97</v>
      </c>
      <c r="F13" s="17">
        <v>4106914.3199999994</v>
      </c>
      <c r="G13" s="12">
        <f t="shared" si="1"/>
        <v>0.34443462524389479</v>
      </c>
    </row>
    <row r="14" spans="1:7" s="13" customFormat="1" x14ac:dyDescent="0.3">
      <c r="A14" s="11" t="s">
        <v>13</v>
      </c>
      <c r="B14" s="17">
        <v>1132487.8599999999</v>
      </c>
      <c r="C14" s="17">
        <v>1372621.72</v>
      </c>
      <c r="D14" s="12">
        <f t="shared" si="0"/>
        <v>0.21204100148146421</v>
      </c>
      <c r="E14" s="17">
        <v>4377251.6899999995</v>
      </c>
      <c r="F14" s="17">
        <v>5764066.379999998</v>
      </c>
      <c r="G14" s="12">
        <f t="shared" si="1"/>
        <v>0.31682315485038948</v>
      </c>
    </row>
    <row r="15" spans="1:7" s="13" customFormat="1" x14ac:dyDescent="0.3">
      <c r="A15" s="11" t="s">
        <v>14</v>
      </c>
      <c r="B15" s="17">
        <v>3823496.1200000006</v>
      </c>
      <c r="C15" s="17">
        <v>4791770.6599999992</v>
      </c>
      <c r="D15" s="12">
        <f t="shared" si="0"/>
        <v>0.25324323854681952</v>
      </c>
      <c r="E15" s="17">
        <v>14778440.780000003</v>
      </c>
      <c r="F15" s="17">
        <v>20122138.790000003</v>
      </c>
      <c r="G15" s="12">
        <f t="shared" si="1"/>
        <v>0.3615874021860106</v>
      </c>
    </row>
    <row r="16" spans="1:7" s="13" customFormat="1" x14ac:dyDescent="0.3">
      <c r="A16" s="11" t="s">
        <v>15</v>
      </c>
      <c r="B16" s="17">
        <v>3194795.46</v>
      </c>
      <c r="C16" s="17">
        <v>3960292.88</v>
      </c>
      <c r="D16" s="12">
        <f t="shared" si="0"/>
        <v>0.23960764611829011</v>
      </c>
      <c r="E16" s="17">
        <v>12348409.389999999</v>
      </c>
      <c r="F16" s="17">
        <v>16630504.400000002</v>
      </c>
      <c r="G16" s="12">
        <f t="shared" si="1"/>
        <v>0.34677300328799698</v>
      </c>
    </row>
    <row r="17" spans="1:7" s="13" customFormat="1" x14ac:dyDescent="0.3">
      <c r="A17" s="11" t="s">
        <v>16</v>
      </c>
      <c r="B17" s="17">
        <v>899621.05999999982</v>
      </c>
      <c r="C17" s="17">
        <v>1151598.7</v>
      </c>
      <c r="D17" s="12">
        <f t="shared" si="0"/>
        <v>0.28009308719384607</v>
      </c>
      <c r="E17" s="17">
        <v>3477183.189999999</v>
      </c>
      <c r="F17" s="17">
        <v>4835921.919999999</v>
      </c>
      <c r="G17" s="12">
        <f t="shared" si="1"/>
        <v>0.39075845469044745</v>
      </c>
    </row>
    <row r="18" spans="1:7" s="13" customFormat="1" x14ac:dyDescent="0.3">
      <c r="A18" s="11" t="s">
        <v>17</v>
      </c>
      <c r="B18" s="17">
        <v>812614.06999999983</v>
      </c>
      <c r="C18" s="17">
        <v>998588.33000000007</v>
      </c>
      <c r="D18" s="12">
        <f t="shared" si="0"/>
        <v>0.22885926649042676</v>
      </c>
      <c r="E18" s="17">
        <v>3140886.9800000004</v>
      </c>
      <c r="F18" s="17">
        <v>4193383.6799999997</v>
      </c>
      <c r="G18" s="12">
        <f t="shared" si="1"/>
        <v>0.33509537487401064</v>
      </c>
    </row>
    <row r="19" spans="1:7" s="13" customFormat="1" x14ac:dyDescent="0.3">
      <c r="A19" s="11" t="s">
        <v>18</v>
      </c>
      <c r="B19" s="17">
        <v>754746.72</v>
      </c>
      <c r="C19" s="17">
        <v>923832.13</v>
      </c>
      <c r="D19" s="12">
        <f t="shared" si="0"/>
        <v>0.22402934059786306</v>
      </c>
      <c r="E19" s="17">
        <v>2917220.0899999994</v>
      </c>
      <c r="F19" s="17">
        <v>3879459.2100000014</v>
      </c>
      <c r="G19" s="12">
        <f t="shared" si="1"/>
        <v>0.32984796837869101</v>
      </c>
    </row>
    <row r="20" spans="1:7" s="13" customFormat="1" x14ac:dyDescent="0.3">
      <c r="A20" s="11" t="s">
        <v>19</v>
      </c>
      <c r="B20" s="17">
        <v>6621192.7299999995</v>
      </c>
      <c r="C20" s="17">
        <v>8041122.4599999972</v>
      </c>
      <c r="D20" s="12">
        <f t="shared" si="0"/>
        <v>0.21445225775809695</v>
      </c>
      <c r="E20" s="17">
        <v>25591997.829999998</v>
      </c>
      <c r="F20" s="17">
        <v>33767179.969999991</v>
      </c>
      <c r="G20" s="12">
        <f t="shared" si="1"/>
        <v>0.31944290532944275</v>
      </c>
    </row>
    <row r="21" spans="1:7" s="13" customFormat="1" x14ac:dyDescent="0.3">
      <c r="A21" s="11" t="s">
        <v>20</v>
      </c>
      <c r="B21" s="17">
        <v>13695424.700000001</v>
      </c>
      <c r="C21" s="17">
        <v>16607269.220000001</v>
      </c>
      <c r="D21" s="12">
        <f t="shared" si="0"/>
        <v>0.21261440107074581</v>
      </c>
      <c r="E21" s="17">
        <v>52935066.870000005</v>
      </c>
      <c r="F21" s="17">
        <v>69739100.62000002</v>
      </c>
      <c r="G21" s="12">
        <f t="shared" si="1"/>
        <v>0.31744616080807098</v>
      </c>
    </row>
    <row r="22" spans="1:7" s="13" customFormat="1" x14ac:dyDescent="0.3">
      <c r="A22" s="11" t="s">
        <v>21</v>
      </c>
      <c r="B22" s="17">
        <v>783533.33</v>
      </c>
      <c r="C22" s="17">
        <v>952248.86</v>
      </c>
      <c r="D22" s="12">
        <f t="shared" si="0"/>
        <v>0.21532655158396397</v>
      </c>
      <c r="E22" s="17">
        <v>3028485.0000000005</v>
      </c>
      <c r="F22" s="17">
        <v>3998789.8400000008</v>
      </c>
      <c r="G22" s="12">
        <f t="shared" si="1"/>
        <v>0.32039281687048149</v>
      </c>
    </row>
    <row r="23" spans="1:7" s="13" customFormat="1" x14ac:dyDescent="0.3">
      <c r="A23" s="11" t="s">
        <v>22</v>
      </c>
      <c r="B23" s="17">
        <v>2517170.87</v>
      </c>
      <c r="C23" s="17">
        <v>3137578.1199999992</v>
      </c>
      <c r="D23" s="12">
        <f t="shared" si="0"/>
        <v>0.24647005787096177</v>
      </c>
      <c r="E23" s="17">
        <v>9729278.9899999984</v>
      </c>
      <c r="F23" s="17">
        <v>13175668.739999996</v>
      </c>
      <c r="G23" s="12">
        <f t="shared" si="1"/>
        <v>0.3542286898692375</v>
      </c>
    </row>
    <row r="24" spans="1:7" s="13" customFormat="1" x14ac:dyDescent="0.3">
      <c r="A24" s="11" t="s">
        <v>23</v>
      </c>
      <c r="B24" s="17">
        <v>2179822.19</v>
      </c>
      <c r="C24" s="17">
        <v>2603628.5500000003</v>
      </c>
      <c r="D24" s="12">
        <f t="shared" si="0"/>
        <v>0.19442244507108186</v>
      </c>
      <c r="E24" s="17">
        <v>8425370.8099999987</v>
      </c>
      <c r="F24" s="17">
        <v>10933447.990000002</v>
      </c>
      <c r="G24" s="12">
        <f t="shared" si="1"/>
        <v>0.29768151889803929</v>
      </c>
    </row>
    <row r="25" spans="1:7" s="13" customFormat="1" x14ac:dyDescent="0.3">
      <c r="A25" s="11" t="s">
        <v>24</v>
      </c>
      <c r="B25" s="17">
        <v>720900.11999999988</v>
      </c>
      <c r="C25" s="17">
        <v>888185.0199999999</v>
      </c>
      <c r="D25" s="12">
        <f t="shared" si="0"/>
        <v>0.2320500376667991</v>
      </c>
      <c r="E25" s="17">
        <v>2786397.2900000005</v>
      </c>
      <c r="F25" s="17">
        <v>3729765.5199999991</v>
      </c>
      <c r="G25" s="12">
        <f t="shared" si="1"/>
        <v>0.33856199666344011</v>
      </c>
    </row>
    <row r="26" spans="1:7" s="13" customFormat="1" x14ac:dyDescent="0.3">
      <c r="A26" s="11" t="s">
        <v>25</v>
      </c>
      <c r="B26" s="17">
        <v>833060.35000000009</v>
      </c>
      <c r="C26" s="17">
        <v>1024047.99</v>
      </c>
      <c r="D26" s="12">
        <f t="shared" si="0"/>
        <v>0.2292602690789447</v>
      </c>
      <c r="E26" s="17">
        <v>3219915.1799999997</v>
      </c>
      <c r="F26" s="17">
        <v>4300296.7299999995</v>
      </c>
      <c r="G26" s="12">
        <f t="shared" si="1"/>
        <v>0.33553105892683788</v>
      </c>
    </row>
    <row r="27" spans="1:7" s="13" customFormat="1" x14ac:dyDescent="0.3">
      <c r="A27" s="11" t="s">
        <v>26</v>
      </c>
      <c r="B27" s="17">
        <v>2507330.1799999992</v>
      </c>
      <c r="C27" s="17">
        <v>3151191.48</v>
      </c>
      <c r="D27" s="12">
        <f t="shared" si="0"/>
        <v>0.25679158857330897</v>
      </c>
      <c r="E27" s="17">
        <v>9691243.1499999985</v>
      </c>
      <c r="F27" s="17">
        <v>13232835.390000001</v>
      </c>
      <c r="G27" s="12">
        <f t="shared" si="1"/>
        <v>0.36544251188249288</v>
      </c>
    </row>
    <row r="28" spans="1:7" s="13" customFormat="1" x14ac:dyDescent="0.3">
      <c r="A28" s="11" t="s">
        <v>27</v>
      </c>
      <c r="B28" s="17">
        <v>1981007.96</v>
      </c>
      <c r="C28" s="17">
        <v>2444740.11</v>
      </c>
      <c r="D28" s="12">
        <f t="shared" si="0"/>
        <v>0.23408898871865214</v>
      </c>
      <c r="E28" s="17">
        <v>7656921.2699999986</v>
      </c>
      <c r="F28" s="17">
        <v>10266225.810000001</v>
      </c>
      <c r="G28" s="12">
        <f t="shared" si="1"/>
        <v>0.34077724557823519</v>
      </c>
    </row>
    <row r="29" spans="1:7" s="13" customFormat="1" x14ac:dyDescent="0.3">
      <c r="A29" s="11" t="s">
        <v>28</v>
      </c>
      <c r="B29" s="17">
        <v>935409.38</v>
      </c>
      <c r="C29" s="17">
        <v>1149110.4300000002</v>
      </c>
      <c r="D29" s="12">
        <f t="shared" si="0"/>
        <v>0.22845724510481191</v>
      </c>
      <c r="E29" s="17">
        <v>3615510.9299999992</v>
      </c>
      <c r="F29" s="17">
        <v>4825472.8800000008</v>
      </c>
      <c r="G29" s="12">
        <f t="shared" si="1"/>
        <v>0.33465863426389975</v>
      </c>
    </row>
    <row r="30" spans="1:7" s="13" customFormat="1" x14ac:dyDescent="0.3">
      <c r="A30" s="11" t="s">
        <v>29</v>
      </c>
      <c r="B30" s="17">
        <v>1018032.8799999999</v>
      </c>
      <c r="C30" s="17">
        <v>1250011.45</v>
      </c>
      <c r="D30" s="12">
        <f t="shared" si="0"/>
        <v>0.22786942795010723</v>
      </c>
      <c r="E30" s="17">
        <v>3934864.3400000008</v>
      </c>
      <c r="F30" s="17">
        <v>5249187.790000001</v>
      </c>
      <c r="G30" s="12">
        <f t="shared" si="1"/>
        <v>0.33402001604965115</v>
      </c>
    </row>
    <row r="31" spans="1:7" s="13" customFormat="1" x14ac:dyDescent="0.3">
      <c r="A31" s="11" t="s">
        <v>30</v>
      </c>
      <c r="B31" s="17">
        <v>1459260.38</v>
      </c>
      <c r="C31" s="17">
        <v>1825991.0999999996</v>
      </c>
      <c r="D31" s="12">
        <f t="shared" si="0"/>
        <v>0.25131273693595357</v>
      </c>
      <c r="E31" s="17">
        <v>5640281.1899999976</v>
      </c>
      <c r="F31" s="17">
        <v>7667905.8600000003</v>
      </c>
      <c r="G31" s="12">
        <f t="shared" si="1"/>
        <v>0.359489997341782</v>
      </c>
    </row>
    <row r="32" spans="1:7" s="13" customFormat="1" x14ac:dyDescent="0.3">
      <c r="A32" s="11" t="s">
        <v>31</v>
      </c>
      <c r="B32" s="17">
        <v>744950.2</v>
      </c>
      <c r="C32" s="17">
        <v>911264.56</v>
      </c>
      <c r="D32" s="12">
        <f t="shared" si="0"/>
        <v>0.22325567534581525</v>
      </c>
      <c r="E32" s="17">
        <v>2879354.9000000008</v>
      </c>
      <c r="F32" s="17">
        <v>3826684.06</v>
      </c>
      <c r="G32" s="12">
        <f t="shared" si="1"/>
        <v>0.32900743149099099</v>
      </c>
    </row>
    <row r="33" spans="1:7" s="13" customFormat="1" x14ac:dyDescent="0.3">
      <c r="A33" s="11" t="s">
        <v>32</v>
      </c>
      <c r="B33" s="17">
        <v>1220171.4500000002</v>
      </c>
      <c r="C33" s="17">
        <v>1510143.51</v>
      </c>
      <c r="D33" s="12">
        <f t="shared" si="0"/>
        <v>0.23764861897071898</v>
      </c>
      <c r="E33" s="17">
        <v>4716163.1499999994</v>
      </c>
      <c r="F33" s="17">
        <v>6341563.3299999991</v>
      </c>
      <c r="G33" s="12">
        <f t="shared" si="1"/>
        <v>0.34464460373895256</v>
      </c>
    </row>
    <row r="34" spans="1:7" s="13" customFormat="1" x14ac:dyDescent="0.3">
      <c r="A34" s="11" t="s">
        <v>33</v>
      </c>
      <c r="B34" s="17">
        <v>843165.79999999993</v>
      </c>
      <c r="C34" s="17">
        <v>1022389.1300000001</v>
      </c>
      <c r="D34" s="12">
        <f t="shared" si="0"/>
        <v>0.21256000895672034</v>
      </c>
      <c r="E34" s="17">
        <v>3258974.4300000006</v>
      </c>
      <c r="F34" s="17">
        <v>4293330.7399999993</v>
      </c>
      <c r="G34" s="12">
        <f t="shared" si="1"/>
        <v>0.31738705909392428</v>
      </c>
    </row>
    <row r="35" spans="1:7" s="13" customFormat="1" x14ac:dyDescent="0.3">
      <c r="A35" s="11" t="s">
        <v>34</v>
      </c>
      <c r="B35" s="17">
        <v>3696199.7099999995</v>
      </c>
      <c r="C35" s="17">
        <v>4387499.4399999995</v>
      </c>
      <c r="D35" s="12">
        <f t="shared" si="0"/>
        <v>0.18702986424940771</v>
      </c>
      <c r="E35" s="17">
        <v>14286419.220000001</v>
      </c>
      <c r="F35" s="17">
        <v>18424477.880000006</v>
      </c>
      <c r="G35" s="12">
        <f t="shared" si="1"/>
        <v>0.28964981331410256</v>
      </c>
    </row>
    <row r="36" spans="1:7" s="13" customFormat="1" x14ac:dyDescent="0.3">
      <c r="A36" s="11" t="s">
        <v>35</v>
      </c>
      <c r="B36" s="17">
        <v>7391722.8100000005</v>
      </c>
      <c r="C36" s="17">
        <v>9028639.8400000017</v>
      </c>
      <c r="D36" s="12">
        <f t="shared" si="0"/>
        <v>0.2214527075860413</v>
      </c>
      <c r="E36" s="17">
        <v>28570223.209999997</v>
      </c>
      <c r="F36" s="17">
        <v>37914073.160000011</v>
      </c>
      <c r="G36" s="12">
        <f t="shared" si="1"/>
        <v>0.32704854565957775</v>
      </c>
    </row>
    <row r="37" spans="1:7" s="13" customFormat="1" x14ac:dyDescent="0.3">
      <c r="A37" s="11" t="s">
        <v>36</v>
      </c>
      <c r="B37" s="17">
        <v>1074649.94</v>
      </c>
      <c r="C37" s="17">
        <v>1322243.31</v>
      </c>
      <c r="D37" s="12">
        <f t="shared" si="0"/>
        <v>0.23039443895562872</v>
      </c>
      <c r="E37" s="17">
        <v>4153698.5900000008</v>
      </c>
      <c r="F37" s="17">
        <v>5552511.8699999982</v>
      </c>
      <c r="G37" s="12">
        <f t="shared" si="1"/>
        <v>0.33676330857699455</v>
      </c>
    </row>
    <row r="38" spans="1:7" s="13" customFormat="1" x14ac:dyDescent="0.3">
      <c r="A38" s="11" t="s">
        <v>37</v>
      </c>
      <c r="B38" s="17">
        <v>825587.91999999993</v>
      </c>
      <c r="C38" s="17">
        <v>1017214.2600000002</v>
      </c>
      <c r="D38" s="12">
        <f t="shared" si="0"/>
        <v>0.2321089436483037</v>
      </c>
      <c r="E38" s="17">
        <v>3191032.9700000016</v>
      </c>
      <c r="F38" s="17">
        <v>4271599.8400000008</v>
      </c>
      <c r="G38" s="12">
        <f t="shared" si="1"/>
        <v>0.33862604371649563</v>
      </c>
    </row>
    <row r="39" spans="1:7" s="13" customFormat="1" x14ac:dyDescent="0.3">
      <c r="A39" s="11" t="s">
        <v>38</v>
      </c>
      <c r="B39" s="17">
        <v>779164.6</v>
      </c>
      <c r="C39" s="17">
        <v>954322.41999999993</v>
      </c>
      <c r="D39" s="12">
        <f t="shared" si="0"/>
        <v>0.22480207648037398</v>
      </c>
      <c r="E39" s="17">
        <v>3011599.2099999995</v>
      </c>
      <c r="F39" s="17">
        <v>4007497.3200000003</v>
      </c>
      <c r="G39" s="12">
        <f t="shared" si="1"/>
        <v>0.33068746554758222</v>
      </c>
    </row>
    <row r="40" spans="1:7" s="13" customFormat="1" x14ac:dyDescent="0.3">
      <c r="A40" s="11" t="s">
        <v>39</v>
      </c>
      <c r="B40" s="17">
        <v>1072546.4400000002</v>
      </c>
      <c r="C40" s="17">
        <v>1324118.54</v>
      </c>
      <c r="D40" s="12">
        <f t="shared" si="0"/>
        <v>0.23455590417138472</v>
      </c>
      <c r="E40" s="17">
        <v>4145568.2499999995</v>
      </c>
      <c r="F40" s="17">
        <v>5560386.4700000007</v>
      </c>
      <c r="G40" s="12">
        <f t="shared" si="1"/>
        <v>0.34128450785968889</v>
      </c>
    </row>
    <row r="41" spans="1:7" s="13" customFormat="1" x14ac:dyDescent="0.3">
      <c r="A41" s="11" t="s">
        <v>40</v>
      </c>
      <c r="B41" s="17">
        <v>831692.37999999977</v>
      </c>
      <c r="C41" s="17">
        <v>1033784.68</v>
      </c>
      <c r="D41" s="12">
        <f t="shared" si="0"/>
        <v>0.24298924080559736</v>
      </c>
      <c r="E41" s="17">
        <v>3214627.71</v>
      </c>
      <c r="F41" s="17">
        <v>4341184.1499999994</v>
      </c>
      <c r="G41" s="12">
        <f t="shared" si="1"/>
        <v>0.3504469386907636</v>
      </c>
    </row>
    <row r="42" spans="1:7" s="13" customFormat="1" x14ac:dyDescent="0.3">
      <c r="A42" s="11" t="s">
        <v>41</v>
      </c>
      <c r="B42" s="17">
        <v>2616725.0600000005</v>
      </c>
      <c r="C42" s="17">
        <v>3123387.8099999996</v>
      </c>
      <c r="D42" s="12">
        <f t="shared" si="0"/>
        <v>0.19362475551787584</v>
      </c>
      <c r="E42" s="17">
        <v>10114072.32</v>
      </c>
      <c r="F42" s="17">
        <v>13116079.080000002</v>
      </c>
      <c r="G42" s="12">
        <f t="shared" si="1"/>
        <v>0.29681484025615523</v>
      </c>
    </row>
    <row r="43" spans="1:7" s="13" customFormat="1" x14ac:dyDescent="0.3">
      <c r="A43" s="11" t="s">
        <v>42</v>
      </c>
      <c r="B43" s="17">
        <v>1194444.4699999997</v>
      </c>
      <c r="C43" s="17">
        <v>1417212.15</v>
      </c>
      <c r="D43" s="12">
        <f t="shared" si="0"/>
        <v>0.18650316996318828</v>
      </c>
      <c r="E43" s="17">
        <v>4616724.120000001</v>
      </c>
      <c r="F43" s="17">
        <v>5951315.6500000004</v>
      </c>
      <c r="G43" s="12">
        <f t="shared" si="1"/>
        <v>0.28907760033103269</v>
      </c>
    </row>
    <row r="44" spans="1:7" s="13" customFormat="1" x14ac:dyDescent="0.3">
      <c r="A44" s="11" t="s">
        <v>43</v>
      </c>
      <c r="B44" s="17">
        <v>1191929.1099999999</v>
      </c>
      <c r="C44" s="17">
        <v>1472116.2999999998</v>
      </c>
      <c r="D44" s="12">
        <f t="shared" si="0"/>
        <v>0.23507034743030975</v>
      </c>
      <c r="E44" s="17">
        <v>4607001.9199999971</v>
      </c>
      <c r="F44" s="17">
        <v>6181875.2800000003</v>
      </c>
      <c r="G44" s="12">
        <f t="shared" si="1"/>
        <v>0.34184343469950274</v>
      </c>
    </row>
    <row r="45" spans="1:7" s="13" customFormat="1" x14ac:dyDescent="0.3">
      <c r="A45" s="11" t="s">
        <v>44</v>
      </c>
      <c r="B45" s="17">
        <v>942764.14999999991</v>
      </c>
      <c r="C45" s="17">
        <v>1158216.03</v>
      </c>
      <c r="D45" s="12">
        <f t="shared" si="0"/>
        <v>0.22853210954192527</v>
      </c>
      <c r="E45" s="17">
        <v>3643938.3499999996</v>
      </c>
      <c r="F45" s="17">
        <v>4863710.2300000004</v>
      </c>
      <c r="G45" s="12">
        <f t="shared" si="1"/>
        <v>0.33473998812301553</v>
      </c>
    </row>
    <row r="46" spans="1:7" s="13" customFormat="1" x14ac:dyDescent="0.3">
      <c r="A46" s="11" t="s">
        <v>45</v>
      </c>
      <c r="B46" s="17">
        <v>768676.68</v>
      </c>
      <c r="C46" s="17">
        <v>932955.77999999991</v>
      </c>
      <c r="D46" s="12">
        <f t="shared" si="0"/>
        <v>0.21371677361150065</v>
      </c>
      <c r="E46" s="17">
        <v>2971061.71</v>
      </c>
      <c r="F46" s="17">
        <v>3917772.1600000006</v>
      </c>
      <c r="G46" s="12">
        <f t="shared" si="1"/>
        <v>0.31864381908109229</v>
      </c>
    </row>
    <row r="47" spans="1:7" s="13" customFormat="1" x14ac:dyDescent="0.3">
      <c r="A47" s="11" t="s">
        <v>46</v>
      </c>
      <c r="B47" s="17">
        <v>1038302.65</v>
      </c>
      <c r="C47" s="17">
        <v>1246603.6300000001</v>
      </c>
      <c r="D47" s="12">
        <f t="shared" si="0"/>
        <v>0.20061682400598713</v>
      </c>
      <c r="E47" s="17">
        <v>4013210.33</v>
      </c>
      <c r="F47" s="17">
        <v>5234877.1799999988</v>
      </c>
      <c r="G47" s="12">
        <f t="shared" si="1"/>
        <v>0.30441136884046616</v>
      </c>
    </row>
    <row r="48" spans="1:7" s="13" customFormat="1" x14ac:dyDescent="0.3">
      <c r="A48" s="11" t="s">
        <v>47</v>
      </c>
      <c r="B48" s="17">
        <v>1262211.3499999999</v>
      </c>
      <c r="C48" s="17">
        <v>1537045.6500000004</v>
      </c>
      <c r="D48" s="12">
        <f t="shared" si="0"/>
        <v>0.21774031741989996</v>
      </c>
      <c r="E48" s="17">
        <v>4878654.2</v>
      </c>
      <c r="F48" s="17">
        <v>6454533.8000000017</v>
      </c>
      <c r="G48" s="12">
        <f t="shared" si="1"/>
        <v>0.32301522825700602</v>
      </c>
    </row>
    <row r="49" spans="1:7" s="13" customFormat="1" x14ac:dyDescent="0.3">
      <c r="A49" s="11" t="s">
        <v>48</v>
      </c>
      <c r="B49" s="17">
        <v>2412130.0100000002</v>
      </c>
      <c r="C49" s="17">
        <v>2984748.0799999996</v>
      </c>
      <c r="D49" s="12">
        <f t="shared" si="0"/>
        <v>0.23739104759117002</v>
      </c>
      <c r="E49" s="17">
        <v>9323278.8000000007</v>
      </c>
      <c r="F49" s="17">
        <v>12533887.689999999</v>
      </c>
      <c r="G49" s="12">
        <f t="shared" si="1"/>
        <v>0.34436478398565096</v>
      </c>
    </row>
    <row r="50" spans="1:7" s="13" customFormat="1" x14ac:dyDescent="0.3">
      <c r="A50" s="11" t="s">
        <v>49</v>
      </c>
      <c r="B50" s="17">
        <v>944264.52</v>
      </c>
      <c r="C50" s="17">
        <v>1188994.81</v>
      </c>
      <c r="D50" s="12">
        <f t="shared" si="0"/>
        <v>0.25917556449118728</v>
      </c>
      <c r="E50" s="17">
        <v>3649737.54</v>
      </c>
      <c r="F50" s="17">
        <v>4992959.9299999988</v>
      </c>
      <c r="G50" s="12">
        <f t="shared" si="1"/>
        <v>0.36803259831116475</v>
      </c>
    </row>
    <row r="51" spans="1:7" s="13" customFormat="1" x14ac:dyDescent="0.3">
      <c r="A51" s="11" t="s">
        <v>50</v>
      </c>
      <c r="B51" s="17">
        <v>23050033.319999997</v>
      </c>
      <c r="C51" s="17">
        <v>28393864.239999998</v>
      </c>
      <c r="D51" s="12">
        <f t="shared" si="0"/>
        <v>0.23183614729802926</v>
      </c>
      <c r="E51" s="17">
        <v>89092166.190000027</v>
      </c>
      <c r="F51" s="17">
        <v>119234687.38</v>
      </c>
      <c r="G51" s="12">
        <f t="shared" si="1"/>
        <v>0.33832964758896233</v>
      </c>
    </row>
    <row r="52" spans="1:7" s="13" customFormat="1" x14ac:dyDescent="0.3">
      <c r="A52" s="11" t="s">
        <v>51</v>
      </c>
      <c r="B52" s="17">
        <v>845254.57000000007</v>
      </c>
      <c r="C52" s="17">
        <v>1024498.73</v>
      </c>
      <c r="D52" s="12">
        <f t="shared" si="0"/>
        <v>0.21205937993331392</v>
      </c>
      <c r="E52" s="17">
        <v>3267047.8200000012</v>
      </c>
      <c r="F52" s="17">
        <v>4302189.6199999992</v>
      </c>
      <c r="G52" s="12">
        <f t="shared" si="1"/>
        <v>0.31684317372495552</v>
      </c>
    </row>
    <row r="53" spans="1:7" s="13" customFormat="1" x14ac:dyDescent="0.3">
      <c r="A53" s="11" t="s">
        <v>52</v>
      </c>
      <c r="B53" s="17">
        <v>757188.53999999992</v>
      </c>
      <c r="C53" s="17">
        <v>929295.49</v>
      </c>
      <c r="D53" s="12">
        <f t="shared" si="0"/>
        <v>0.22729735185902333</v>
      </c>
      <c r="E53" s="17">
        <v>2926658.0700000012</v>
      </c>
      <c r="F53" s="17">
        <v>3902401.45</v>
      </c>
      <c r="G53" s="12">
        <f t="shared" si="1"/>
        <v>0.33339848956116636</v>
      </c>
    </row>
    <row r="54" spans="1:7" s="13" customFormat="1" x14ac:dyDescent="0.3">
      <c r="A54" s="11" t="s">
        <v>53</v>
      </c>
      <c r="B54" s="17">
        <v>810790.13000000012</v>
      </c>
      <c r="C54" s="17">
        <v>1001978.15</v>
      </c>
      <c r="D54" s="12">
        <f t="shared" si="0"/>
        <v>0.23580457251002773</v>
      </c>
      <c r="E54" s="17">
        <v>3133837.0700000008</v>
      </c>
      <c r="F54" s="17">
        <v>4207618.5300000012</v>
      </c>
      <c r="G54" s="12">
        <f t="shared" si="1"/>
        <v>0.3426411252452255</v>
      </c>
    </row>
    <row r="55" spans="1:7" s="13" customFormat="1" x14ac:dyDescent="0.3">
      <c r="A55" s="11" t="s">
        <v>54</v>
      </c>
      <c r="B55" s="17">
        <v>799625.58000000007</v>
      </c>
      <c r="C55" s="17">
        <v>988995.87</v>
      </c>
      <c r="D55" s="12">
        <f t="shared" si="0"/>
        <v>0.23682370191308766</v>
      </c>
      <c r="E55" s="17">
        <v>3090684.23</v>
      </c>
      <c r="F55" s="17">
        <v>4153101.95</v>
      </c>
      <c r="G55" s="12">
        <f t="shared" si="1"/>
        <v>0.34374838739187541</v>
      </c>
    </row>
    <row r="56" spans="1:7" s="13" customFormat="1" x14ac:dyDescent="0.3">
      <c r="A56" s="11" t="s">
        <v>55</v>
      </c>
      <c r="B56" s="17">
        <v>1628140.71</v>
      </c>
      <c r="C56" s="17">
        <v>1997302.8599999996</v>
      </c>
      <c r="D56" s="12">
        <f t="shared" si="0"/>
        <v>0.22673848011576325</v>
      </c>
      <c r="E56" s="17">
        <v>6293031.3000000007</v>
      </c>
      <c r="F56" s="17">
        <v>8387297.370000001</v>
      </c>
      <c r="G56" s="12">
        <f t="shared" si="1"/>
        <v>0.33279130043418026</v>
      </c>
    </row>
    <row r="57" spans="1:7" s="13" customFormat="1" x14ac:dyDescent="0.3">
      <c r="A57" s="11" t="s">
        <v>56</v>
      </c>
      <c r="B57" s="17">
        <v>1201166.7199999997</v>
      </c>
      <c r="C57" s="17">
        <v>1528390.81</v>
      </c>
      <c r="D57" s="12">
        <f t="shared" si="0"/>
        <v>0.27242187495837422</v>
      </c>
      <c r="E57" s="17">
        <v>4642706.75</v>
      </c>
      <c r="F57" s="17">
        <v>6418189.4200000018</v>
      </c>
      <c r="G57" s="12">
        <f t="shared" si="1"/>
        <v>0.38242403959715987</v>
      </c>
    </row>
    <row r="58" spans="1:7" s="13" customFormat="1" x14ac:dyDescent="0.3">
      <c r="A58" s="11" t="s">
        <v>57</v>
      </c>
      <c r="B58" s="17">
        <v>796080.54999999981</v>
      </c>
      <c r="C58" s="17">
        <v>978213.39999999979</v>
      </c>
      <c r="D58" s="12">
        <f t="shared" si="0"/>
        <v>0.22878696131942933</v>
      </c>
      <c r="E58" s="17">
        <v>3076982.209999999</v>
      </c>
      <c r="F58" s="17">
        <v>4107822.99</v>
      </c>
      <c r="G58" s="12">
        <f t="shared" si="1"/>
        <v>0.33501681506309433</v>
      </c>
    </row>
    <row r="59" spans="1:7" s="13" customFormat="1" x14ac:dyDescent="0.3">
      <c r="A59" s="11" t="s">
        <v>58</v>
      </c>
      <c r="B59" s="17">
        <v>981317.87</v>
      </c>
      <c r="C59" s="17">
        <v>1186668.8299999998</v>
      </c>
      <c r="D59" s="12">
        <f t="shared" si="0"/>
        <v>0.2092603898062102</v>
      </c>
      <c r="E59" s="17">
        <v>3792954.84</v>
      </c>
      <c r="F59" s="17">
        <v>4983192.370000001</v>
      </c>
      <c r="G59" s="12">
        <f t="shared" si="1"/>
        <v>0.31380218858603692</v>
      </c>
    </row>
    <row r="60" spans="1:7" s="13" customFormat="1" x14ac:dyDescent="0.3">
      <c r="A60" s="11" t="s">
        <v>59</v>
      </c>
      <c r="B60" s="17">
        <v>2264769.7799999998</v>
      </c>
      <c r="C60" s="17">
        <v>2763112.04</v>
      </c>
      <c r="D60" s="12">
        <f t="shared" si="0"/>
        <v>0.22004102333085718</v>
      </c>
      <c r="E60" s="17">
        <v>8753707.370000001</v>
      </c>
      <c r="F60" s="17">
        <v>11603168.950000005</v>
      </c>
      <c r="G60" s="12">
        <f t="shared" si="1"/>
        <v>0.32551483155188032</v>
      </c>
    </row>
    <row r="61" spans="1:7" s="13" customFormat="1" x14ac:dyDescent="0.3">
      <c r="A61" s="11" t="s">
        <v>60</v>
      </c>
      <c r="B61" s="17">
        <v>1490856.4900000002</v>
      </c>
      <c r="C61" s="17">
        <v>1824404.4000000001</v>
      </c>
      <c r="D61" s="12">
        <f t="shared" si="0"/>
        <v>0.22372905255287168</v>
      </c>
      <c r="E61" s="17">
        <v>5762405.3200000003</v>
      </c>
      <c r="F61" s="17">
        <v>7661242.7599999988</v>
      </c>
      <c r="G61" s="12">
        <f t="shared" si="1"/>
        <v>0.32952167273092803</v>
      </c>
    </row>
    <row r="62" spans="1:7" s="13" customFormat="1" x14ac:dyDescent="0.3">
      <c r="A62" s="11" t="s">
        <v>61</v>
      </c>
      <c r="B62" s="17">
        <v>798801.84000000008</v>
      </c>
      <c r="C62" s="17">
        <v>964690.20000000007</v>
      </c>
      <c r="D62" s="12">
        <f t="shared" si="0"/>
        <v>0.20767147957495946</v>
      </c>
      <c r="E62" s="17">
        <v>3087500.3699999996</v>
      </c>
      <c r="F62" s="17">
        <v>4051034.8800000008</v>
      </c>
      <c r="G62" s="12">
        <f t="shared" si="1"/>
        <v>0.31207591725729933</v>
      </c>
    </row>
    <row r="63" spans="1:7" s="13" customFormat="1" x14ac:dyDescent="0.3">
      <c r="A63" s="11" t="s">
        <v>62</v>
      </c>
      <c r="B63" s="17">
        <v>1769572.94</v>
      </c>
      <c r="C63" s="17">
        <v>2210446.3400000003</v>
      </c>
      <c r="D63" s="12">
        <f t="shared" si="0"/>
        <v>0.24914112893249851</v>
      </c>
      <c r="E63" s="17">
        <v>6839690.21</v>
      </c>
      <c r="F63" s="17">
        <v>9282353.2700000033</v>
      </c>
      <c r="G63" s="12">
        <f t="shared" si="1"/>
        <v>0.35713065723776438</v>
      </c>
    </row>
    <row r="64" spans="1:7" s="13" customFormat="1" x14ac:dyDescent="0.3">
      <c r="A64" s="11" t="s">
        <v>63</v>
      </c>
      <c r="B64" s="17">
        <v>858919.74000000011</v>
      </c>
      <c r="C64" s="17">
        <v>1043323.0499999999</v>
      </c>
      <c r="D64" s="12">
        <f t="shared" si="0"/>
        <v>0.21469213177007651</v>
      </c>
      <c r="E64" s="17">
        <v>3319865.9000000004</v>
      </c>
      <c r="F64" s="17">
        <v>4381238.6800000025</v>
      </c>
      <c r="G64" s="12">
        <f t="shared" si="1"/>
        <v>0.31970350971104033</v>
      </c>
    </row>
    <row r="65" spans="1:7" s="13" customFormat="1" x14ac:dyDescent="0.3">
      <c r="A65" s="11" t="s">
        <v>64</v>
      </c>
      <c r="B65" s="17">
        <v>798566.4700000002</v>
      </c>
      <c r="C65" s="17">
        <v>955891.12</v>
      </c>
      <c r="D65" s="12">
        <f t="shared" si="0"/>
        <v>0.19700883509421541</v>
      </c>
      <c r="E65" s="17">
        <v>3086590.6599999997</v>
      </c>
      <c r="F65" s="17">
        <v>4014084.7600000007</v>
      </c>
      <c r="G65" s="12">
        <f t="shared" si="1"/>
        <v>0.30049144903458025</v>
      </c>
    </row>
    <row r="66" spans="1:7" s="13" customFormat="1" x14ac:dyDescent="0.3">
      <c r="A66" s="11" t="s">
        <v>65</v>
      </c>
      <c r="B66" s="17">
        <v>1831456.0000000002</v>
      </c>
      <c r="C66" s="17">
        <v>2206010.7499999995</v>
      </c>
      <c r="D66" s="12">
        <f t="shared" si="0"/>
        <v>0.2045120112085681</v>
      </c>
      <c r="E66" s="17">
        <v>7078878.4000000013</v>
      </c>
      <c r="F66" s="17">
        <v>9263726.8000000026</v>
      </c>
      <c r="G66" s="12">
        <f t="shared" si="1"/>
        <v>0.30864330145860408</v>
      </c>
    </row>
    <row r="67" spans="1:7" s="13" customFormat="1" x14ac:dyDescent="0.3">
      <c r="A67" s="11" t="s">
        <v>66</v>
      </c>
      <c r="B67" s="17">
        <v>923700.58999999985</v>
      </c>
      <c r="C67" s="17">
        <v>1133531.7300000002</v>
      </c>
      <c r="D67" s="12">
        <f t="shared" si="0"/>
        <v>0.22716358771623213</v>
      </c>
      <c r="E67" s="17">
        <v>3570254.5199999996</v>
      </c>
      <c r="F67" s="17">
        <v>4760053.0500000007</v>
      </c>
      <c r="G67" s="12">
        <f t="shared" si="1"/>
        <v>0.33325314017108254</v>
      </c>
    </row>
    <row r="68" spans="1:7" s="13" customFormat="1" x14ac:dyDescent="0.3">
      <c r="A68" s="11" t="s">
        <v>67</v>
      </c>
      <c r="B68" s="17">
        <v>1025784.84</v>
      </c>
      <c r="C68" s="17">
        <v>1294890.4099999999</v>
      </c>
      <c r="D68" s="12">
        <f t="shared" si="0"/>
        <v>0.26234114553691401</v>
      </c>
      <c r="E68" s="17">
        <v>3964826.8400000008</v>
      </c>
      <c r="F68" s="17">
        <v>5437648.5099999998</v>
      </c>
      <c r="G68" s="12">
        <f t="shared" si="1"/>
        <v>0.37147187744521992</v>
      </c>
    </row>
    <row r="69" spans="1:7" s="13" customFormat="1" x14ac:dyDescent="0.3">
      <c r="A69" s="11" t="s">
        <v>68</v>
      </c>
      <c r="B69" s="17">
        <v>775751.97999999986</v>
      </c>
      <c r="C69" s="17">
        <v>946496.99999999988</v>
      </c>
      <c r="D69" s="12">
        <f t="shared" si="0"/>
        <v>0.2201025900056357</v>
      </c>
      <c r="E69" s="17">
        <v>2998408.8899999997</v>
      </c>
      <c r="F69" s="17">
        <v>3974635.9799999995</v>
      </c>
      <c r="G69" s="12">
        <f t="shared" si="1"/>
        <v>0.32558170877088077</v>
      </c>
    </row>
    <row r="70" spans="1:7" s="13" customFormat="1" x14ac:dyDescent="0.3">
      <c r="A70" s="11" t="s">
        <v>69</v>
      </c>
      <c r="B70" s="17">
        <v>860434.84000000008</v>
      </c>
      <c r="C70" s="17">
        <v>1050950.1100000001</v>
      </c>
      <c r="D70" s="12">
        <f t="shared" si="0"/>
        <v>0.22141742888979254</v>
      </c>
      <c r="E70" s="17">
        <v>3325722.0199999996</v>
      </c>
      <c r="F70" s="17">
        <v>4413267.120000001</v>
      </c>
      <c r="G70" s="12">
        <f t="shared" si="1"/>
        <v>0.32701022318155193</v>
      </c>
    </row>
    <row r="71" spans="1:7" s="13" customFormat="1" x14ac:dyDescent="0.3">
      <c r="A71" s="11" t="s">
        <v>70</v>
      </c>
      <c r="B71" s="17">
        <v>1451685</v>
      </c>
      <c r="C71" s="17">
        <v>1755201.7300000002</v>
      </c>
      <c r="D71" s="12">
        <f t="shared" ref="D71:D83" si="2">+(C71/B71)-1</f>
        <v>0.20907891863593009</v>
      </c>
      <c r="E71" s="17">
        <v>5611000.9900000002</v>
      </c>
      <c r="F71" s="17">
        <v>7370639.2199999997</v>
      </c>
      <c r="G71" s="12">
        <f t="shared" ref="G71:G84" si="3">+(F71/E71)-1</f>
        <v>0.31360504714507265</v>
      </c>
    </row>
    <row r="72" spans="1:7" s="13" customFormat="1" x14ac:dyDescent="0.3">
      <c r="A72" s="11" t="s">
        <v>71</v>
      </c>
      <c r="B72" s="17">
        <v>955561.47</v>
      </c>
      <c r="C72" s="17">
        <v>1159117.58</v>
      </c>
      <c r="D72" s="12">
        <f t="shared" si="2"/>
        <v>0.21302251753620838</v>
      </c>
      <c r="E72" s="17">
        <v>3693402.0400000014</v>
      </c>
      <c r="F72" s="17">
        <v>4867496.080000001</v>
      </c>
      <c r="G72" s="12">
        <f t="shared" si="3"/>
        <v>0.31788958453058069</v>
      </c>
    </row>
    <row r="73" spans="1:7" s="13" customFormat="1" x14ac:dyDescent="0.3">
      <c r="A73" s="11" t="s">
        <v>72</v>
      </c>
      <c r="B73" s="17">
        <v>1486311.2400000002</v>
      </c>
      <c r="C73" s="17">
        <v>1816813.3800000001</v>
      </c>
      <c r="D73" s="12">
        <f t="shared" si="2"/>
        <v>0.22236401845416975</v>
      </c>
      <c r="E73" s="17">
        <v>5744837.21</v>
      </c>
      <c r="F73" s="17">
        <v>7629365.7300000004</v>
      </c>
      <c r="G73" s="12">
        <f t="shared" si="3"/>
        <v>0.32803862861764199</v>
      </c>
    </row>
    <row r="74" spans="1:7" s="13" customFormat="1" x14ac:dyDescent="0.3">
      <c r="A74" s="11" t="s">
        <v>73</v>
      </c>
      <c r="B74" s="17">
        <v>3331976.7000000007</v>
      </c>
      <c r="C74" s="17">
        <v>4083696.5100000002</v>
      </c>
      <c r="D74" s="12">
        <f t="shared" si="2"/>
        <v>0.22560776310350539</v>
      </c>
      <c r="E74" s="17">
        <v>12878637.390000001</v>
      </c>
      <c r="F74" s="17">
        <v>17148714.700000007</v>
      </c>
      <c r="G74" s="12">
        <f t="shared" si="3"/>
        <v>0.3315628183860222</v>
      </c>
    </row>
    <row r="75" spans="1:7" s="13" customFormat="1" x14ac:dyDescent="0.3">
      <c r="A75" s="11" t="s">
        <v>74</v>
      </c>
      <c r="B75" s="17">
        <v>871805.29999999981</v>
      </c>
      <c r="C75" s="17">
        <v>1067195.98</v>
      </c>
      <c r="D75" s="12">
        <f t="shared" si="2"/>
        <v>0.22412192263570807</v>
      </c>
      <c r="E75" s="17">
        <v>3369670.7600000002</v>
      </c>
      <c r="F75" s="17">
        <v>4481488.5999999996</v>
      </c>
      <c r="G75" s="12">
        <f t="shared" si="3"/>
        <v>0.32994850808510412</v>
      </c>
    </row>
    <row r="76" spans="1:7" s="13" customFormat="1" x14ac:dyDescent="0.3">
      <c r="A76" s="11" t="s">
        <v>75</v>
      </c>
      <c r="B76" s="17">
        <v>956870.6</v>
      </c>
      <c r="C76" s="17">
        <v>1162976.19</v>
      </c>
      <c r="D76" s="12">
        <f t="shared" si="2"/>
        <v>0.21539546726589776</v>
      </c>
      <c r="E76" s="17">
        <v>3698462.129999998</v>
      </c>
      <c r="F76" s="17">
        <v>4883699.6099999994</v>
      </c>
      <c r="G76" s="12">
        <f t="shared" si="3"/>
        <v>0.32046765340274064</v>
      </c>
    </row>
    <row r="77" spans="1:7" s="13" customFormat="1" x14ac:dyDescent="0.3">
      <c r="A77" s="11" t="s">
        <v>76</v>
      </c>
      <c r="B77" s="17">
        <v>794521.36</v>
      </c>
      <c r="C77" s="17">
        <v>975003.87000000011</v>
      </c>
      <c r="D77" s="12">
        <f t="shared" si="2"/>
        <v>0.22715878903494824</v>
      </c>
      <c r="E77" s="17">
        <v>3070955.57</v>
      </c>
      <c r="F77" s="17">
        <v>4094345.2300000004</v>
      </c>
      <c r="G77" s="12">
        <f t="shared" si="3"/>
        <v>0.33324795382826089</v>
      </c>
    </row>
    <row r="78" spans="1:7" s="13" customFormat="1" x14ac:dyDescent="0.3">
      <c r="A78" s="11" t="s">
        <v>77</v>
      </c>
      <c r="B78" s="17">
        <v>1761276.8</v>
      </c>
      <c r="C78" s="17">
        <v>2179415.13</v>
      </c>
      <c r="D78" s="12">
        <f t="shared" si="2"/>
        <v>0.23740636906135348</v>
      </c>
      <c r="E78" s="17">
        <v>6807624.1600000011</v>
      </c>
      <c r="F78" s="17">
        <v>9152043.5799999982</v>
      </c>
      <c r="G78" s="12">
        <f t="shared" si="3"/>
        <v>0.34438144129272796</v>
      </c>
    </row>
    <row r="79" spans="1:7" s="13" customFormat="1" x14ac:dyDescent="0.3">
      <c r="A79" s="11" t="s">
        <v>78</v>
      </c>
      <c r="B79" s="17">
        <v>1115086.47</v>
      </c>
      <c r="C79" s="17">
        <v>1434053.03</v>
      </c>
      <c r="D79" s="12">
        <f t="shared" si="2"/>
        <v>0.28604648032362912</v>
      </c>
      <c r="E79" s="17">
        <v>4309992.4500000011</v>
      </c>
      <c r="F79" s="17">
        <v>6022035.75</v>
      </c>
      <c r="G79" s="12">
        <f t="shared" si="3"/>
        <v>0.39722651950353138</v>
      </c>
    </row>
    <row r="80" spans="1:7" s="13" customFormat="1" x14ac:dyDescent="0.3">
      <c r="A80" s="11" t="s">
        <v>79</v>
      </c>
      <c r="B80" s="17">
        <v>772059.89</v>
      </c>
      <c r="C80" s="17">
        <v>945938.04999999981</v>
      </c>
      <c r="D80" s="12">
        <f t="shared" si="2"/>
        <v>0.22521330566725828</v>
      </c>
      <c r="E80" s="17">
        <v>2984138.3000000003</v>
      </c>
      <c r="F80" s="17">
        <v>3972288.77</v>
      </c>
      <c r="G80" s="12">
        <f t="shared" si="3"/>
        <v>0.33113427417221231</v>
      </c>
    </row>
    <row r="81" spans="1:7" s="13" customFormat="1" x14ac:dyDescent="0.3">
      <c r="A81" s="11" t="s">
        <v>80</v>
      </c>
      <c r="B81" s="17">
        <v>1013340.5499999999</v>
      </c>
      <c r="C81" s="17">
        <v>1251291.6400000001</v>
      </c>
      <c r="D81" s="12">
        <f t="shared" si="2"/>
        <v>0.23481848229600621</v>
      </c>
      <c r="E81" s="17">
        <v>3916727.709999999</v>
      </c>
      <c r="F81" s="17">
        <v>5254563.7200000007</v>
      </c>
      <c r="G81" s="12">
        <f t="shared" si="3"/>
        <v>0.34156982794190771</v>
      </c>
    </row>
    <row r="82" spans="1:7" s="13" customFormat="1" x14ac:dyDescent="0.3">
      <c r="A82" s="11" t="s">
        <v>81</v>
      </c>
      <c r="B82" s="17">
        <v>804141.4</v>
      </c>
      <c r="C82" s="17">
        <v>980449.21000000008</v>
      </c>
      <c r="D82" s="12">
        <f t="shared" si="2"/>
        <v>0.21924976129819962</v>
      </c>
      <c r="E82" s="17">
        <v>3108138.6100000003</v>
      </c>
      <c r="F82" s="17">
        <v>4117211.9299999997</v>
      </c>
      <c r="G82" s="12">
        <f t="shared" si="3"/>
        <v>0.32465518646866243</v>
      </c>
    </row>
    <row r="83" spans="1:7" s="13" customFormat="1" ht="14.25" thickBot="1" x14ac:dyDescent="0.35">
      <c r="A83" s="14" t="s">
        <v>82</v>
      </c>
      <c r="B83" s="18">
        <v>3128367.1499999994</v>
      </c>
      <c r="C83" s="18">
        <v>3799060.43</v>
      </c>
      <c r="D83" s="15">
        <f t="shared" si="2"/>
        <v>0.2143908460360866</v>
      </c>
      <c r="E83" s="18">
        <v>12091653.090000002</v>
      </c>
      <c r="F83" s="18">
        <v>15953439.010000005</v>
      </c>
      <c r="G83" s="15">
        <f t="shared" si="3"/>
        <v>0.31937617555318099</v>
      </c>
    </row>
    <row r="84" spans="1:7" s="13" customFormat="1" ht="14.25" thickBot="1" x14ac:dyDescent="0.35">
      <c r="A84" s="22" t="s">
        <v>95</v>
      </c>
      <c r="B84" s="19">
        <f>SUM(B6:B83)</f>
        <v>147095448.69000003</v>
      </c>
      <c r="C84" s="20">
        <f>SUM(C6:C83)</f>
        <v>180309184.23000005</v>
      </c>
      <c r="D84" s="16">
        <f>+(C84/B84)-1</f>
        <v>0.22579716664107763</v>
      </c>
      <c r="E84" s="20">
        <f>SUM(E6:E83)</f>
        <v>568548078.66999996</v>
      </c>
      <c r="F84" s="20">
        <f>SUM(F6:F83)</f>
        <v>757174473.91000009</v>
      </c>
      <c r="G84" s="16">
        <f t="shared" si="3"/>
        <v>0.33176859146415971</v>
      </c>
    </row>
    <row r="86" spans="1:7" x14ac:dyDescent="0.25">
      <c r="E86" s="29"/>
      <c r="F86" s="29"/>
    </row>
  </sheetData>
  <mergeCells count="5">
    <mergeCell ref="B3:C3"/>
    <mergeCell ref="E3:F3"/>
    <mergeCell ref="A4:A5"/>
    <mergeCell ref="D4:D5"/>
    <mergeCell ref="G4:G5"/>
  </mergeCells>
  <printOptions horizontalCentered="1" verticalCentered="1"/>
  <pageMargins left="0.15748031496062992" right="0" top="0.15748031496062992" bottom="0" header="0.31496062992125984" footer="0.31496062992125984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G86"/>
  <sheetViews>
    <sheetView zoomScale="92" zoomScaleNormal="92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84" sqref="G84"/>
    </sheetView>
  </sheetViews>
  <sheetFormatPr baseColWidth="10" defaultColWidth="11.5703125" defaultRowHeight="13.5" x14ac:dyDescent="0.25"/>
  <cols>
    <col min="1" max="1" width="24" style="5" customWidth="1"/>
    <col min="2" max="3" width="11.7109375" style="2" customWidth="1"/>
    <col min="4" max="4" width="8.7109375" style="4" customWidth="1"/>
    <col min="5" max="6" width="11.7109375" style="2" customWidth="1"/>
    <col min="7" max="7" width="8.7109375" style="4" customWidth="1"/>
    <col min="8" max="16384" width="11.5703125" style="5"/>
  </cols>
  <sheetData>
    <row r="1" spans="1:7" ht="13.5" customHeight="1" x14ac:dyDescent="0.25">
      <c r="A1" s="1" t="s">
        <v>91</v>
      </c>
    </row>
    <row r="2" spans="1:7" x14ac:dyDescent="0.25">
      <c r="A2" s="1" t="s">
        <v>94</v>
      </c>
    </row>
    <row r="3" spans="1:7" s="6" customFormat="1" ht="13.5" customHeight="1" x14ac:dyDescent="0.25">
      <c r="A3" s="5"/>
      <c r="B3" s="85" t="s">
        <v>1</v>
      </c>
      <c r="C3" s="86"/>
      <c r="D3" s="5"/>
      <c r="E3" s="85" t="s">
        <v>1</v>
      </c>
      <c r="F3" s="86"/>
      <c r="G3" s="5"/>
    </row>
    <row r="4" spans="1:7" ht="15" customHeight="1" x14ac:dyDescent="0.25">
      <c r="A4" s="87" t="s">
        <v>83</v>
      </c>
      <c r="B4" s="25">
        <v>42095</v>
      </c>
      <c r="C4" s="26">
        <v>42461</v>
      </c>
      <c r="D4" s="81" t="s">
        <v>85</v>
      </c>
      <c r="E4" s="21" t="s">
        <v>86</v>
      </c>
      <c r="F4" s="7" t="s">
        <v>87</v>
      </c>
      <c r="G4" s="81" t="s">
        <v>85</v>
      </c>
    </row>
    <row r="5" spans="1:7" s="10" customFormat="1" ht="15" customHeight="1" x14ac:dyDescent="0.2">
      <c r="A5" s="88"/>
      <c r="B5" s="27" t="s">
        <v>84</v>
      </c>
      <c r="C5" s="9" t="s">
        <v>84</v>
      </c>
      <c r="D5" s="82"/>
      <c r="E5" s="27" t="s">
        <v>84</v>
      </c>
      <c r="F5" s="9" t="s">
        <v>84</v>
      </c>
      <c r="G5" s="82"/>
    </row>
    <row r="6" spans="1:7" s="13" customFormat="1" x14ac:dyDescent="0.3">
      <c r="A6" s="11" t="s">
        <v>5</v>
      </c>
      <c r="B6" s="17">
        <v>22530.059999999998</v>
      </c>
      <c r="C6" s="17">
        <v>33094.78</v>
      </c>
      <c r="D6" s="12">
        <f>+(C6/B6)-1</f>
        <v>0.46891663848209908</v>
      </c>
      <c r="E6" s="17">
        <v>88879.079999999958</v>
      </c>
      <c r="F6" s="17">
        <v>121677.81000000004</v>
      </c>
      <c r="G6" s="12">
        <f>+(F6/E6)-1</f>
        <v>0.36902643456705553</v>
      </c>
    </row>
    <row r="7" spans="1:7" s="13" customFormat="1" x14ac:dyDescent="0.3">
      <c r="A7" s="11" t="s">
        <v>6</v>
      </c>
      <c r="B7" s="17">
        <v>75579.799999999988</v>
      </c>
      <c r="C7" s="17">
        <v>107960.3</v>
      </c>
      <c r="D7" s="12">
        <f t="shared" ref="D7:D70" si="0">+(C7/B7)-1</f>
        <v>0.42842796620261003</v>
      </c>
      <c r="E7" s="17">
        <v>297929.16000000003</v>
      </c>
      <c r="F7" s="17">
        <v>397549.08999999997</v>
      </c>
      <c r="G7" s="12">
        <f t="shared" ref="G7:G70" si="1">+(F7/E7)-1</f>
        <v>0.33437455400471694</v>
      </c>
    </row>
    <row r="8" spans="1:7" s="13" customFormat="1" x14ac:dyDescent="0.3">
      <c r="A8" s="11" t="s">
        <v>7</v>
      </c>
      <c r="B8" s="17">
        <v>40546.560000000005</v>
      </c>
      <c r="C8" s="17">
        <v>55091.55999999999</v>
      </c>
      <c r="D8" s="12">
        <f t="shared" si="0"/>
        <v>0.35872340341572717</v>
      </c>
      <c r="E8" s="17">
        <v>158060.09999999998</v>
      </c>
      <c r="F8" s="17">
        <v>200459.38</v>
      </c>
      <c r="G8" s="12">
        <f t="shared" si="1"/>
        <v>0.26824783737325264</v>
      </c>
    </row>
    <row r="9" spans="1:7" s="13" customFormat="1" x14ac:dyDescent="0.3">
      <c r="A9" s="11" t="s">
        <v>8</v>
      </c>
      <c r="B9" s="17">
        <v>37772.11</v>
      </c>
      <c r="C9" s="17">
        <v>54474.560000000005</v>
      </c>
      <c r="D9" s="12">
        <f t="shared" si="0"/>
        <v>0.44219001797887403</v>
      </c>
      <c r="E9" s="17">
        <v>148658.14000000007</v>
      </c>
      <c r="F9" s="17">
        <v>199825.12</v>
      </c>
      <c r="G9" s="12">
        <f t="shared" si="1"/>
        <v>0.34419225210270965</v>
      </c>
    </row>
    <row r="10" spans="1:7" s="13" customFormat="1" x14ac:dyDescent="0.3">
      <c r="A10" s="11" t="s">
        <v>9</v>
      </c>
      <c r="B10" s="17">
        <v>214416.91999999995</v>
      </c>
      <c r="C10" s="17">
        <v>340950.05</v>
      </c>
      <c r="D10" s="12">
        <f t="shared" si="0"/>
        <v>0.59012660941123518</v>
      </c>
      <c r="E10" s="17">
        <v>840933.6799999997</v>
      </c>
      <c r="F10" s="17">
        <v>1243617.44</v>
      </c>
      <c r="G10" s="12">
        <f t="shared" si="1"/>
        <v>0.47885317186962983</v>
      </c>
    </row>
    <row r="11" spans="1:7" s="13" customFormat="1" x14ac:dyDescent="0.3">
      <c r="A11" s="11" t="s">
        <v>10</v>
      </c>
      <c r="B11" s="17">
        <v>229708.52000000002</v>
      </c>
      <c r="C11" s="17">
        <v>326916.82999999996</v>
      </c>
      <c r="D11" s="12">
        <f t="shared" si="0"/>
        <v>0.42318112536705188</v>
      </c>
      <c r="E11" s="17">
        <v>905488.9500000003</v>
      </c>
      <c r="F11" s="17">
        <v>1201518.7000000002</v>
      </c>
      <c r="G11" s="12">
        <f t="shared" si="1"/>
        <v>0.32692806466605662</v>
      </c>
    </row>
    <row r="12" spans="1:7" s="13" customFormat="1" x14ac:dyDescent="0.3">
      <c r="A12" s="11" t="s">
        <v>11</v>
      </c>
      <c r="B12" s="17">
        <v>51463</v>
      </c>
      <c r="C12" s="17">
        <v>75450.81</v>
      </c>
      <c r="D12" s="12">
        <f t="shared" si="0"/>
        <v>0.46611759905174588</v>
      </c>
      <c r="E12" s="17">
        <v>201513.12999999995</v>
      </c>
      <c r="F12" s="17">
        <v>275307.44000000006</v>
      </c>
      <c r="G12" s="12">
        <f t="shared" si="1"/>
        <v>0.36620100139380551</v>
      </c>
    </row>
    <row r="13" spans="1:7" s="13" customFormat="1" x14ac:dyDescent="0.3">
      <c r="A13" s="11" t="s">
        <v>12</v>
      </c>
      <c r="B13" s="17">
        <v>63114.35</v>
      </c>
      <c r="C13" s="17">
        <v>90888.95</v>
      </c>
      <c r="D13" s="12">
        <f t="shared" si="0"/>
        <v>0.44006790848673871</v>
      </c>
      <c r="E13" s="17">
        <v>248607.81</v>
      </c>
      <c r="F13" s="17">
        <v>334827.21000000002</v>
      </c>
      <c r="G13" s="12">
        <f t="shared" si="1"/>
        <v>0.34680889550493221</v>
      </c>
    </row>
    <row r="14" spans="1:7" s="13" customFormat="1" x14ac:dyDescent="0.3">
      <c r="A14" s="11" t="s">
        <v>13</v>
      </c>
      <c r="B14" s="17">
        <v>121846.41</v>
      </c>
      <c r="C14" s="17">
        <v>165707.28</v>
      </c>
      <c r="D14" s="12">
        <f t="shared" si="0"/>
        <v>0.3599685046116663</v>
      </c>
      <c r="E14" s="17">
        <v>476097.82999999996</v>
      </c>
      <c r="F14" s="17">
        <v>604388.16000000027</v>
      </c>
      <c r="G14" s="12">
        <f t="shared" si="1"/>
        <v>0.26946211874143655</v>
      </c>
    </row>
    <row r="15" spans="1:7" s="13" customFormat="1" x14ac:dyDescent="0.3">
      <c r="A15" s="11" t="s">
        <v>14</v>
      </c>
      <c r="B15" s="17">
        <v>980569.46999999986</v>
      </c>
      <c r="C15" s="17">
        <v>1413430.71</v>
      </c>
      <c r="D15" s="12">
        <f t="shared" si="0"/>
        <v>0.44143862647487908</v>
      </c>
      <c r="E15" s="17">
        <v>3856906.1200000006</v>
      </c>
      <c r="F15" s="17">
        <v>5181892.9800000032</v>
      </c>
      <c r="G15" s="12">
        <f t="shared" si="1"/>
        <v>0.3435361968312578</v>
      </c>
    </row>
    <row r="16" spans="1:7" s="13" customFormat="1" x14ac:dyDescent="0.3">
      <c r="A16" s="11" t="s">
        <v>15</v>
      </c>
      <c r="B16" s="17">
        <v>708355.38</v>
      </c>
      <c r="C16" s="17">
        <v>981819.05999999982</v>
      </c>
      <c r="D16" s="12">
        <f t="shared" si="0"/>
        <v>0.38605435593642246</v>
      </c>
      <c r="E16" s="17">
        <v>2777257.0400000014</v>
      </c>
      <c r="F16" s="17">
        <v>3591818.9999999995</v>
      </c>
      <c r="G16" s="12">
        <f t="shared" si="1"/>
        <v>0.29329728875221339</v>
      </c>
    </row>
    <row r="17" spans="1:7" s="13" customFormat="1" x14ac:dyDescent="0.3">
      <c r="A17" s="11" t="s">
        <v>16</v>
      </c>
      <c r="B17" s="17">
        <v>71075.37</v>
      </c>
      <c r="C17" s="17">
        <v>101836.29000000001</v>
      </c>
      <c r="D17" s="12">
        <f t="shared" si="0"/>
        <v>0.4327929633007892</v>
      </c>
      <c r="E17" s="17">
        <v>280131.53000000009</v>
      </c>
      <c r="F17" s="17">
        <v>374151.6399999999</v>
      </c>
      <c r="G17" s="12">
        <f t="shared" si="1"/>
        <v>0.33562844568049788</v>
      </c>
    </row>
    <row r="18" spans="1:7" s="13" customFormat="1" x14ac:dyDescent="0.3">
      <c r="A18" s="11" t="s">
        <v>17</v>
      </c>
      <c r="B18" s="17">
        <v>76644.47</v>
      </c>
      <c r="C18" s="17">
        <v>111400.72</v>
      </c>
      <c r="D18" s="12">
        <f t="shared" si="0"/>
        <v>0.45347368179335046</v>
      </c>
      <c r="E18" s="17">
        <v>301861.90999999992</v>
      </c>
      <c r="F18" s="17">
        <v>410320.31999999995</v>
      </c>
      <c r="G18" s="12">
        <f t="shared" si="1"/>
        <v>0.35929809759701081</v>
      </c>
    </row>
    <row r="19" spans="1:7" s="13" customFormat="1" x14ac:dyDescent="0.3">
      <c r="A19" s="11" t="s">
        <v>18</v>
      </c>
      <c r="B19" s="17">
        <v>46569.97</v>
      </c>
      <c r="C19" s="17">
        <v>67625.069999999992</v>
      </c>
      <c r="D19" s="12">
        <f t="shared" si="0"/>
        <v>0.4521175341105006</v>
      </c>
      <c r="E19" s="17">
        <v>183723.92999999993</v>
      </c>
      <c r="F19" s="17">
        <v>248707.72999999998</v>
      </c>
      <c r="G19" s="12">
        <f t="shared" si="1"/>
        <v>0.35370351592195992</v>
      </c>
    </row>
    <row r="20" spans="1:7" s="13" customFormat="1" x14ac:dyDescent="0.3">
      <c r="A20" s="11" t="s">
        <v>19</v>
      </c>
      <c r="B20" s="17">
        <v>1886584.38</v>
      </c>
      <c r="C20" s="17">
        <v>2658495.7899999991</v>
      </c>
      <c r="D20" s="12">
        <f t="shared" si="0"/>
        <v>0.40915816869002142</v>
      </c>
      <c r="E20" s="17">
        <v>7399796.75</v>
      </c>
      <c r="F20" s="17">
        <v>9725596.3600000013</v>
      </c>
      <c r="G20" s="12">
        <f t="shared" si="1"/>
        <v>0.31430587738778115</v>
      </c>
    </row>
    <row r="21" spans="1:7" s="13" customFormat="1" x14ac:dyDescent="0.3">
      <c r="A21" s="11" t="s">
        <v>20</v>
      </c>
      <c r="B21" s="17">
        <v>4905977.0399999991</v>
      </c>
      <c r="C21" s="17">
        <v>7017804.3200000003</v>
      </c>
      <c r="D21" s="12">
        <f t="shared" si="0"/>
        <v>0.43046008221840393</v>
      </c>
      <c r="E21" s="17">
        <v>19327271.930000003</v>
      </c>
      <c r="F21" s="17">
        <v>25773540.659999996</v>
      </c>
      <c r="G21" s="12">
        <f t="shared" si="1"/>
        <v>0.33353226225342358</v>
      </c>
    </row>
    <row r="22" spans="1:7" s="13" customFormat="1" x14ac:dyDescent="0.3">
      <c r="A22" s="11" t="s">
        <v>21</v>
      </c>
      <c r="B22" s="17">
        <v>41151.959999999992</v>
      </c>
      <c r="C22" s="17">
        <v>58826.75</v>
      </c>
      <c r="D22" s="12">
        <f t="shared" si="0"/>
        <v>0.42950056327815278</v>
      </c>
      <c r="E22" s="17">
        <v>162137.84000000005</v>
      </c>
      <c r="F22" s="17">
        <v>216714.73</v>
      </c>
      <c r="G22" s="12">
        <f t="shared" si="1"/>
        <v>0.33660797504148277</v>
      </c>
    </row>
    <row r="23" spans="1:7" s="13" customFormat="1" x14ac:dyDescent="0.3">
      <c r="A23" s="11" t="s">
        <v>22</v>
      </c>
      <c r="B23" s="17">
        <v>528414.21</v>
      </c>
      <c r="C23" s="17">
        <v>724317.32000000007</v>
      </c>
      <c r="D23" s="12">
        <f t="shared" si="0"/>
        <v>0.37073777785044837</v>
      </c>
      <c r="E23" s="17">
        <v>2059228.2799999993</v>
      </c>
      <c r="F23" s="17">
        <v>2634229.9500000002</v>
      </c>
      <c r="G23" s="12">
        <f t="shared" si="1"/>
        <v>0.27923163040476551</v>
      </c>
    </row>
    <row r="24" spans="1:7" s="13" customFormat="1" x14ac:dyDescent="0.3">
      <c r="A24" s="11" t="s">
        <v>23</v>
      </c>
      <c r="B24" s="17">
        <v>428624.60000000009</v>
      </c>
      <c r="C24" s="17">
        <v>618191.84</v>
      </c>
      <c r="D24" s="12">
        <f t="shared" si="0"/>
        <v>0.4422686891979597</v>
      </c>
      <c r="E24" s="17">
        <v>1688106.4199999995</v>
      </c>
      <c r="F24" s="17">
        <v>2269208.9700000002</v>
      </c>
      <c r="G24" s="12">
        <f t="shared" si="1"/>
        <v>0.34423336296535201</v>
      </c>
    </row>
    <row r="25" spans="1:7" s="13" customFormat="1" x14ac:dyDescent="0.3">
      <c r="A25" s="11" t="s">
        <v>24</v>
      </c>
      <c r="B25" s="17">
        <v>29421.680000000004</v>
      </c>
      <c r="C25" s="17">
        <v>42176.84</v>
      </c>
      <c r="D25" s="12">
        <f t="shared" si="0"/>
        <v>0.43352928860622475</v>
      </c>
      <c r="E25" s="17">
        <v>115867.81999999999</v>
      </c>
      <c r="F25" s="17">
        <v>155428.54</v>
      </c>
      <c r="G25" s="12">
        <f t="shared" si="1"/>
        <v>0.34142974296055639</v>
      </c>
    </row>
    <row r="26" spans="1:7" s="13" customFormat="1" x14ac:dyDescent="0.3">
      <c r="A26" s="11" t="s">
        <v>25</v>
      </c>
      <c r="B26" s="17">
        <v>129704.67000000001</v>
      </c>
      <c r="C26" s="17">
        <v>185602.75999999998</v>
      </c>
      <c r="D26" s="12">
        <f t="shared" si="0"/>
        <v>0.43096435926323973</v>
      </c>
      <c r="E26" s="17">
        <v>511084.97999999986</v>
      </c>
      <c r="F26" s="17">
        <v>683665.14999999991</v>
      </c>
      <c r="G26" s="12">
        <f t="shared" si="1"/>
        <v>0.33767411830416161</v>
      </c>
    </row>
    <row r="27" spans="1:7" s="13" customFormat="1" x14ac:dyDescent="0.3">
      <c r="A27" s="11" t="s">
        <v>26</v>
      </c>
      <c r="B27" s="17">
        <v>457618.47</v>
      </c>
      <c r="C27" s="17">
        <v>668350.06999999995</v>
      </c>
      <c r="D27" s="12">
        <f t="shared" si="0"/>
        <v>0.46049627323827202</v>
      </c>
      <c r="E27" s="17">
        <v>1805007.3599999994</v>
      </c>
      <c r="F27" s="17">
        <v>2455980.7200000011</v>
      </c>
      <c r="G27" s="12">
        <f t="shared" si="1"/>
        <v>0.36064859037472408</v>
      </c>
    </row>
    <row r="28" spans="1:7" s="13" customFormat="1" x14ac:dyDescent="0.3">
      <c r="A28" s="11" t="s">
        <v>27</v>
      </c>
      <c r="B28" s="17">
        <v>497275.51</v>
      </c>
      <c r="C28" s="17">
        <v>709596.27</v>
      </c>
      <c r="D28" s="12">
        <f t="shared" si="0"/>
        <v>0.42696806042187752</v>
      </c>
      <c r="E28" s="17">
        <v>1962002.1399999994</v>
      </c>
      <c r="F28" s="17">
        <v>2610875.5000000005</v>
      </c>
      <c r="G28" s="12">
        <f t="shared" si="1"/>
        <v>0.33072000624831177</v>
      </c>
    </row>
    <row r="29" spans="1:7" s="13" customFormat="1" x14ac:dyDescent="0.3">
      <c r="A29" s="11" t="s">
        <v>28</v>
      </c>
      <c r="B29" s="17">
        <v>67075.02</v>
      </c>
      <c r="C29" s="17">
        <v>117440.48000000001</v>
      </c>
      <c r="D29" s="12">
        <f t="shared" si="0"/>
        <v>0.75088251930450411</v>
      </c>
      <c r="E29" s="17">
        <v>264574.45</v>
      </c>
      <c r="F29" s="17">
        <v>429450.74</v>
      </c>
      <c r="G29" s="12">
        <f t="shared" si="1"/>
        <v>0.62317540488131029</v>
      </c>
    </row>
    <row r="30" spans="1:7" s="13" customFormat="1" x14ac:dyDescent="0.3">
      <c r="A30" s="11" t="s">
        <v>29</v>
      </c>
      <c r="B30" s="17">
        <v>89659.93</v>
      </c>
      <c r="C30" s="17">
        <v>124767.52999999998</v>
      </c>
      <c r="D30" s="12">
        <f t="shared" si="0"/>
        <v>0.39156399073699921</v>
      </c>
      <c r="E30" s="17">
        <v>352561.9200000001</v>
      </c>
      <c r="F30" s="17">
        <v>457737.41999999987</v>
      </c>
      <c r="G30" s="12">
        <f t="shared" si="1"/>
        <v>0.29831781038632799</v>
      </c>
    </row>
    <row r="31" spans="1:7" s="13" customFormat="1" x14ac:dyDescent="0.3">
      <c r="A31" s="11" t="s">
        <v>30</v>
      </c>
      <c r="B31" s="17">
        <v>189355.11</v>
      </c>
      <c r="C31" s="17">
        <v>275832.08999999997</v>
      </c>
      <c r="D31" s="12">
        <f t="shared" si="0"/>
        <v>0.4566920850459224</v>
      </c>
      <c r="E31" s="17">
        <v>741917.14000000025</v>
      </c>
      <c r="F31" s="17">
        <v>1007213.5300000001</v>
      </c>
      <c r="G31" s="12">
        <f t="shared" si="1"/>
        <v>0.35758223620497542</v>
      </c>
    </row>
    <row r="32" spans="1:7" s="13" customFormat="1" x14ac:dyDescent="0.3">
      <c r="A32" s="11" t="s">
        <v>31</v>
      </c>
      <c r="B32" s="17">
        <v>31939.18</v>
      </c>
      <c r="C32" s="17">
        <v>46838.490000000005</v>
      </c>
      <c r="D32" s="12">
        <f t="shared" si="0"/>
        <v>0.4664900601706119</v>
      </c>
      <c r="E32" s="17">
        <v>126022.59999999999</v>
      </c>
      <c r="F32" s="17">
        <v>172185.74000000002</v>
      </c>
      <c r="G32" s="12">
        <f t="shared" si="1"/>
        <v>0.36630842404457642</v>
      </c>
    </row>
    <row r="33" spans="1:7" s="13" customFormat="1" x14ac:dyDescent="0.3">
      <c r="A33" s="11" t="s">
        <v>32</v>
      </c>
      <c r="B33" s="17">
        <v>130622.37</v>
      </c>
      <c r="C33" s="17">
        <v>185817.30000000002</v>
      </c>
      <c r="D33" s="12">
        <f t="shared" si="0"/>
        <v>0.42255342633884241</v>
      </c>
      <c r="E33" s="17">
        <v>514130.73</v>
      </c>
      <c r="F33" s="17">
        <v>681941.71000000008</v>
      </c>
      <c r="G33" s="12">
        <f t="shared" si="1"/>
        <v>0.32639749038148347</v>
      </c>
    </row>
    <row r="34" spans="1:7" s="13" customFormat="1" x14ac:dyDescent="0.3">
      <c r="A34" s="11" t="s">
        <v>33</v>
      </c>
      <c r="B34" s="17">
        <v>45623.860000000008</v>
      </c>
      <c r="C34" s="17">
        <v>64726.169999999991</v>
      </c>
      <c r="D34" s="12">
        <f t="shared" si="0"/>
        <v>0.41869122866850761</v>
      </c>
      <c r="E34" s="17">
        <v>179312.23</v>
      </c>
      <c r="F34" s="17">
        <v>237217.49999999994</v>
      </c>
      <c r="G34" s="12">
        <f t="shared" si="1"/>
        <v>0.32292984142799375</v>
      </c>
    </row>
    <row r="35" spans="1:7" s="13" customFormat="1" x14ac:dyDescent="0.3">
      <c r="A35" s="11" t="s">
        <v>34</v>
      </c>
      <c r="B35" s="17">
        <v>1139640.1700000002</v>
      </c>
      <c r="C35" s="17">
        <v>1607923.7699999998</v>
      </c>
      <c r="D35" s="12">
        <f t="shared" si="0"/>
        <v>0.41090478585008072</v>
      </c>
      <c r="E35" s="17">
        <v>4474752.6199999992</v>
      </c>
      <c r="F35" s="17">
        <v>5888231.5299999993</v>
      </c>
      <c r="G35" s="12">
        <f t="shared" si="1"/>
        <v>0.31587867085264709</v>
      </c>
    </row>
    <row r="36" spans="1:7" s="13" customFormat="1" x14ac:dyDescent="0.3">
      <c r="A36" s="11" t="s">
        <v>35</v>
      </c>
      <c r="B36" s="17">
        <v>1865893.59</v>
      </c>
      <c r="C36" s="17">
        <v>2613964.69</v>
      </c>
      <c r="D36" s="12">
        <f t="shared" si="0"/>
        <v>0.4009184146454996</v>
      </c>
      <c r="E36" s="17">
        <v>7323605.8899999997</v>
      </c>
      <c r="F36" s="17">
        <v>9570568.4500000011</v>
      </c>
      <c r="G36" s="12">
        <f t="shared" si="1"/>
        <v>0.30681096085032533</v>
      </c>
    </row>
    <row r="37" spans="1:7" s="13" customFormat="1" x14ac:dyDescent="0.3">
      <c r="A37" s="11" t="s">
        <v>36</v>
      </c>
      <c r="B37" s="17">
        <v>113669.38999999998</v>
      </c>
      <c r="C37" s="17">
        <v>159785.23000000001</v>
      </c>
      <c r="D37" s="12">
        <f t="shared" si="0"/>
        <v>0.40570148216683521</v>
      </c>
      <c r="E37" s="17">
        <v>445743.59999999992</v>
      </c>
      <c r="F37" s="17">
        <v>584443.58999999985</v>
      </c>
      <c r="G37" s="12">
        <f t="shared" si="1"/>
        <v>0.31116540989034935</v>
      </c>
    </row>
    <row r="38" spans="1:7" s="13" customFormat="1" x14ac:dyDescent="0.3">
      <c r="A38" s="11" t="s">
        <v>37</v>
      </c>
      <c r="B38" s="17">
        <v>29136.449999999997</v>
      </c>
      <c r="C38" s="17">
        <v>42532.12</v>
      </c>
      <c r="D38" s="12">
        <f t="shared" si="0"/>
        <v>0.45975642193884325</v>
      </c>
      <c r="E38" s="17">
        <v>114932.47000000004</v>
      </c>
      <c r="F38" s="17">
        <v>156305.33000000002</v>
      </c>
      <c r="G38" s="12">
        <f t="shared" si="1"/>
        <v>0.35997538380581173</v>
      </c>
    </row>
    <row r="39" spans="1:7" s="13" customFormat="1" x14ac:dyDescent="0.3">
      <c r="A39" s="11" t="s">
        <v>38</v>
      </c>
      <c r="B39" s="17">
        <v>37534.399999999987</v>
      </c>
      <c r="C39" s="17">
        <v>55982.46</v>
      </c>
      <c r="D39" s="12">
        <f t="shared" si="0"/>
        <v>0.49149739971865869</v>
      </c>
      <c r="E39" s="17">
        <v>147654.57999999999</v>
      </c>
      <c r="F39" s="17">
        <v>205078.82999999993</v>
      </c>
      <c r="G39" s="12">
        <f t="shared" si="1"/>
        <v>0.38890937213054921</v>
      </c>
    </row>
    <row r="40" spans="1:7" s="13" customFormat="1" x14ac:dyDescent="0.3">
      <c r="A40" s="11" t="s">
        <v>39</v>
      </c>
      <c r="B40" s="17">
        <v>127847.63</v>
      </c>
      <c r="C40" s="17">
        <v>184089.75</v>
      </c>
      <c r="D40" s="12">
        <f t="shared" si="0"/>
        <v>0.43991523346971695</v>
      </c>
      <c r="E40" s="17">
        <v>503645.93000000005</v>
      </c>
      <c r="F40" s="17">
        <v>678107.58</v>
      </c>
      <c r="G40" s="12">
        <f t="shared" si="1"/>
        <v>0.346397418519792</v>
      </c>
    </row>
    <row r="41" spans="1:7" s="13" customFormat="1" x14ac:dyDescent="0.3">
      <c r="A41" s="11" t="s">
        <v>40</v>
      </c>
      <c r="B41" s="17">
        <v>61000.130000000005</v>
      </c>
      <c r="C41" s="17">
        <v>87162.150000000009</v>
      </c>
      <c r="D41" s="12">
        <f t="shared" si="0"/>
        <v>0.42888465975400392</v>
      </c>
      <c r="E41" s="17">
        <v>240348.86000000002</v>
      </c>
      <c r="F41" s="17">
        <v>321093.2300000001</v>
      </c>
      <c r="G41" s="12">
        <f t="shared" si="1"/>
        <v>0.335946548695925</v>
      </c>
    </row>
    <row r="42" spans="1:7" s="13" customFormat="1" x14ac:dyDescent="0.3">
      <c r="A42" s="11" t="s">
        <v>41</v>
      </c>
      <c r="B42" s="17">
        <v>732029.67</v>
      </c>
      <c r="C42" s="17">
        <v>1052887.4500000002</v>
      </c>
      <c r="D42" s="12">
        <f t="shared" si="0"/>
        <v>0.43831253451789753</v>
      </c>
      <c r="E42" s="17">
        <v>2886932.4699999993</v>
      </c>
      <c r="F42" s="17">
        <v>3870217.4999999995</v>
      </c>
      <c r="G42" s="12">
        <f t="shared" si="1"/>
        <v>0.34059855580896237</v>
      </c>
    </row>
    <row r="43" spans="1:7" s="13" customFormat="1" x14ac:dyDescent="0.3">
      <c r="A43" s="11" t="s">
        <v>42</v>
      </c>
      <c r="B43" s="17">
        <v>133069.87</v>
      </c>
      <c r="C43" s="17">
        <v>189969.13999999998</v>
      </c>
      <c r="D43" s="12">
        <f t="shared" si="0"/>
        <v>0.42758943102597158</v>
      </c>
      <c r="E43" s="17">
        <v>520835.02000000008</v>
      </c>
      <c r="F43" s="17">
        <v>693296.9600000002</v>
      </c>
      <c r="G43" s="12">
        <f t="shared" si="1"/>
        <v>0.33112585248203952</v>
      </c>
    </row>
    <row r="44" spans="1:7" s="13" customFormat="1" x14ac:dyDescent="0.3">
      <c r="A44" s="11" t="s">
        <v>43</v>
      </c>
      <c r="B44" s="17">
        <v>110979.68999999999</v>
      </c>
      <c r="C44" s="17">
        <v>152103.04000000001</v>
      </c>
      <c r="D44" s="12">
        <f t="shared" si="0"/>
        <v>0.37054843097867751</v>
      </c>
      <c r="E44" s="17">
        <v>435577.04000000015</v>
      </c>
      <c r="F44" s="17">
        <v>557197.79999999993</v>
      </c>
      <c r="G44" s="12">
        <f t="shared" si="1"/>
        <v>0.27921756390097996</v>
      </c>
    </row>
    <row r="45" spans="1:7" s="13" customFormat="1" x14ac:dyDescent="0.3">
      <c r="A45" s="11" t="s">
        <v>44</v>
      </c>
      <c r="B45" s="17">
        <v>125026.95000000001</v>
      </c>
      <c r="C45" s="17">
        <v>180523.47</v>
      </c>
      <c r="D45" s="12">
        <f t="shared" si="0"/>
        <v>0.44387646023517324</v>
      </c>
      <c r="E45" s="17">
        <v>492733.93999999983</v>
      </c>
      <c r="F45" s="17">
        <v>664666.13000000024</v>
      </c>
      <c r="G45" s="12">
        <f t="shared" si="1"/>
        <v>0.34893514743474019</v>
      </c>
    </row>
    <row r="46" spans="1:7" s="13" customFormat="1" x14ac:dyDescent="0.3">
      <c r="A46" s="11" t="s">
        <v>45</v>
      </c>
      <c r="B46" s="17">
        <v>39859.909999999989</v>
      </c>
      <c r="C46" s="17">
        <v>58415.37000000001</v>
      </c>
      <c r="D46" s="12">
        <f t="shared" si="0"/>
        <v>0.46551685641036378</v>
      </c>
      <c r="E46" s="17">
        <v>157092.45999999996</v>
      </c>
      <c r="F46" s="17">
        <v>214974.07000000004</v>
      </c>
      <c r="G46" s="12">
        <f t="shared" si="1"/>
        <v>0.36845568526968187</v>
      </c>
    </row>
    <row r="47" spans="1:7" s="13" customFormat="1" x14ac:dyDescent="0.3">
      <c r="A47" s="11" t="s">
        <v>46</v>
      </c>
      <c r="B47" s="17">
        <v>86692</v>
      </c>
      <c r="C47" s="17">
        <v>126556.55</v>
      </c>
      <c r="D47" s="12">
        <f t="shared" si="0"/>
        <v>0.45984116181423884</v>
      </c>
      <c r="E47" s="17">
        <v>341145.19000000012</v>
      </c>
      <c r="F47" s="17">
        <v>464023.45000000013</v>
      </c>
      <c r="G47" s="12">
        <f t="shared" si="1"/>
        <v>0.36019344139074616</v>
      </c>
    </row>
    <row r="48" spans="1:7" s="13" customFormat="1" x14ac:dyDescent="0.3">
      <c r="A48" s="11" t="s">
        <v>47</v>
      </c>
      <c r="B48" s="17">
        <v>179708.63999999998</v>
      </c>
      <c r="C48" s="17">
        <v>257745.06999999998</v>
      </c>
      <c r="D48" s="12">
        <f t="shared" si="0"/>
        <v>0.4342386097852613</v>
      </c>
      <c r="E48" s="17">
        <v>706662.16999999993</v>
      </c>
      <c r="F48" s="17">
        <v>944820.13000000024</v>
      </c>
      <c r="G48" s="12">
        <f t="shared" si="1"/>
        <v>0.33701812564835665</v>
      </c>
    </row>
    <row r="49" spans="1:7" s="13" customFormat="1" x14ac:dyDescent="0.3">
      <c r="A49" s="11" t="s">
        <v>48</v>
      </c>
      <c r="B49" s="17">
        <v>514192.88</v>
      </c>
      <c r="C49" s="17">
        <v>731945.34000000008</v>
      </c>
      <c r="D49" s="12">
        <f t="shared" si="0"/>
        <v>0.42348400467933378</v>
      </c>
      <c r="E49" s="17">
        <v>2023998.9299999997</v>
      </c>
      <c r="F49" s="17">
        <v>2686330.21</v>
      </c>
      <c r="G49" s="12">
        <f t="shared" si="1"/>
        <v>0.32723894770043205</v>
      </c>
    </row>
    <row r="50" spans="1:7" s="13" customFormat="1" x14ac:dyDescent="0.3">
      <c r="A50" s="11" t="s">
        <v>49</v>
      </c>
      <c r="B50" s="17">
        <v>68627.25</v>
      </c>
      <c r="C50" s="17">
        <v>99544.329999999987</v>
      </c>
      <c r="D50" s="12">
        <f t="shared" si="0"/>
        <v>0.45050734220007338</v>
      </c>
      <c r="E50" s="17">
        <v>270491.21000000008</v>
      </c>
      <c r="F50" s="17">
        <v>365610.63000000012</v>
      </c>
      <c r="G50" s="12">
        <f t="shared" si="1"/>
        <v>0.35165438462861709</v>
      </c>
    </row>
    <row r="51" spans="1:7" s="13" customFormat="1" x14ac:dyDescent="0.3">
      <c r="A51" s="11" t="s">
        <v>50</v>
      </c>
      <c r="B51" s="17">
        <v>6703034.8700000001</v>
      </c>
      <c r="C51" s="17">
        <v>9042452.9299999997</v>
      </c>
      <c r="D51" s="12">
        <f t="shared" si="0"/>
        <v>0.34900878562787474</v>
      </c>
      <c r="E51" s="17">
        <v>26198288.879999995</v>
      </c>
      <c r="F51" s="17">
        <v>32995988.130000014</v>
      </c>
      <c r="G51" s="12">
        <f t="shared" si="1"/>
        <v>0.2594711158861005</v>
      </c>
    </row>
    <row r="52" spans="1:7" s="13" customFormat="1" x14ac:dyDescent="0.3">
      <c r="A52" s="11" t="s">
        <v>51</v>
      </c>
      <c r="B52" s="17">
        <v>41894.25</v>
      </c>
      <c r="C52" s="17">
        <v>59909.78</v>
      </c>
      <c r="D52" s="12">
        <f t="shared" si="0"/>
        <v>0.43002392929817335</v>
      </c>
      <c r="E52" s="17">
        <v>165120.10999999996</v>
      </c>
      <c r="F52" s="17">
        <v>220630.75999999998</v>
      </c>
      <c r="G52" s="12">
        <f t="shared" si="1"/>
        <v>0.33618346063359605</v>
      </c>
    </row>
    <row r="53" spans="1:7" s="13" customFormat="1" x14ac:dyDescent="0.3">
      <c r="A53" s="11" t="s">
        <v>52</v>
      </c>
      <c r="B53" s="17">
        <v>29825.24</v>
      </c>
      <c r="C53" s="17">
        <v>41999.30999999999</v>
      </c>
      <c r="D53" s="12">
        <f t="shared" si="0"/>
        <v>0.40818011858412495</v>
      </c>
      <c r="E53" s="17">
        <v>117113.89000000003</v>
      </c>
      <c r="F53" s="17">
        <v>153817.81000000011</v>
      </c>
      <c r="G53" s="12">
        <f t="shared" si="1"/>
        <v>0.31340364494766648</v>
      </c>
    </row>
    <row r="54" spans="1:7" s="13" customFormat="1" x14ac:dyDescent="0.3">
      <c r="A54" s="11" t="s">
        <v>53</v>
      </c>
      <c r="B54" s="17">
        <v>52275.770000000004</v>
      </c>
      <c r="C54" s="17">
        <v>80933.200000000012</v>
      </c>
      <c r="D54" s="12">
        <f t="shared" si="0"/>
        <v>0.54819718580902799</v>
      </c>
      <c r="E54" s="17">
        <v>206002.14999999997</v>
      </c>
      <c r="F54" s="17">
        <v>296656.91999999987</v>
      </c>
      <c r="G54" s="12">
        <f t="shared" si="1"/>
        <v>0.44006710609573685</v>
      </c>
    </row>
    <row r="55" spans="1:7" s="13" customFormat="1" x14ac:dyDescent="0.3">
      <c r="A55" s="11" t="s">
        <v>54</v>
      </c>
      <c r="B55" s="17">
        <v>65127.909999999996</v>
      </c>
      <c r="C55" s="17">
        <v>92313.719999999987</v>
      </c>
      <c r="D55" s="12">
        <f t="shared" si="0"/>
        <v>0.41742180886811808</v>
      </c>
      <c r="E55" s="17">
        <v>256678.47</v>
      </c>
      <c r="F55" s="17">
        <v>340078.00999999995</v>
      </c>
      <c r="G55" s="12">
        <f t="shared" si="1"/>
        <v>0.32491833070377885</v>
      </c>
    </row>
    <row r="56" spans="1:7" s="13" customFormat="1" x14ac:dyDescent="0.3">
      <c r="A56" s="11" t="s">
        <v>55</v>
      </c>
      <c r="B56" s="17">
        <v>315683.69</v>
      </c>
      <c r="C56" s="17">
        <v>444821.81</v>
      </c>
      <c r="D56" s="12">
        <f t="shared" si="0"/>
        <v>0.40907441242846598</v>
      </c>
      <c r="E56" s="17">
        <v>1242591.1200000001</v>
      </c>
      <c r="F56" s="17">
        <v>1632994.4399999995</v>
      </c>
      <c r="G56" s="12">
        <f t="shared" si="1"/>
        <v>0.31418486235439969</v>
      </c>
    </row>
    <row r="57" spans="1:7" s="13" customFormat="1" x14ac:dyDescent="0.3">
      <c r="A57" s="11" t="s">
        <v>56</v>
      </c>
      <c r="B57" s="17">
        <v>200817.85000000003</v>
      </c>
      <c r="C57" s="17">
        <v>289945.81000000006</v>
      </c>
      <c r="D57" s="12">
        <f t="shared" si="0"/>
        <v>0.44382488907236084</v>
      </c>
      <c r="E57" s="17">
        <v>791817.36000000022</v>
      </c>
      <c r="F57" s="17">
        <v>1065462.8500000001</v>
      </c>
      <c r="G57" s="12">
        <f t="shared" si="1"/>
        <v>0.3455916778586412</v>
      </c>
    </row>
    <row r="58" spans="1:7" s="13" customFormat="1" x14ac:dyDescent="0.3">
      <c r="A58" s="11" t="s">
        <v>57</v>
      </c>
      <c r="B58" s="17">
        <v>43038.38</v>
      </c>
      <c r="C58" s="17">
        <v>62013.280000000006</v>
      </c>
      <c r="D58" s="12">
        <f t="shared" si="0"/>
        <v>0.44088323027028453</v>
      </c>
      <c r="E58" s="17">
        <v>169564.15999999995</v>
      </c>
      <c r="F58" s="17">
        <v>228403.51999999993</v>
      </c>
      <c r="G58" s="12">
        <f t="shared" si="1"/>
        <v>0.34700351772450033</v>
      </c>
    </row>
    <row r="59" spans="1:7" s="13" customFormat="1" x14ac:dyDescent="0.3">
      <c r="A59" s="11" t="s">
        <v>58</v>
      </c>
      <c r="B59" s="17">
        <v>121764.35000000002</v>
      </c>
      <c r="C59" s="17">
        <v>174383.08999999997</v>
      </c>
      <c r="D59" s="12">
        <f t="shared" si="0"/>
        <v>0.43213584271586836</v>
      </c>
      <c r="E59" s="17">
        <v>480112.37</v>
      </c>
      <c r="F59" s="17">
        <v>641932.14</v>
      </c>
      <c r="G59" s="12">
        <f t="shared" si="1"/>
        <v>0.33704561705002534</v>
      </c>
    </row>
    <row r="60" spans="1:7" s="13" customFormat="1" x14ac:dyDescent="0.3">
      <c r="A60" s="11" t="s">
        <v>59</v>
      </c>
      <c r="B60" s="17">
        <v>505403.1</v>
      </c>
      <c r="C60" s="17">
        <v>713754.7</v>
      </c>
      <c r="D60" s="12">
        <f t="shared" si="0"/>
        <v>0.41224836175322221</v>
      </c>
      <c r="E60" s="17">
        <v>1985211.0999999999</v>
      </c>
      <c r="F60" s="17">
        <v>2614707.6299999994</v>
      </c>
      <c r="G60" s="12">
        <f t="shared" si="1"/>
        <v>0.31709299328419016</v>
      </c>
    </row>
    <row r="61" spans="1:7" s="13" customFormat="1" x14ac:dyDescent="0.3">
      <c r="A61" s="11" t="s">
        <v>60</v>
      </c>
      <c r="B61" s="17">
        <v>348237.45999999996</v>
      </c>
      <c r="C61" s="17">
        <v>498351.18</v>
      </c>
      <c r="D61" s="12">
        <f t="shared" si="0"/>
        <v>0.43106712299130612</v>
      </c>
      <c r="E61" s="17">
        <v>1373045.8299999998</v>
      </c>
      <c r="F61" s="17">
        <v>1834604.72</v>
      </c>
      <c r="G61" s="12">
        <f t="shared" si="1"/>
        <v>0.33615694386544992</v>
      </c>
    </row>
    <row r="62" spans="1:7" s="13" customFormat="1" x14ac:dyDescent="0.3">
      <c r="A62" s="11" t="s">
        <v>61</v>
      </c>
      <c r="B62" s="17">
        <v>43205.350000000006</v>
      </c>
      <c r="C62" s="17">
        <v>65415.21</v>
      </c>
      <c r="D62" s="12">
        <f t="shared" si="0"/>
        <v>0.51405346791543161</v>
      </c>
      <c r="E62" s="17">
        <v>170399.72</v>
      </c>
      <c r="F62" s="17">
        <v>240343.83</v>
      </c>
      <c r="G62" s="12">
        <f t="shared" si="1"/>
        <v>0.41047080359052224</v>
      </c>
    </row>
    <row r="63" spans="1:7" s="13" customFormat="1" x14ac:dyDescent="0.3">
      <c r="A63" s="11" t="s">
        <v>62</v>
      </c>
      <c r="B63" s="17">
        <v>354707.15</v>
      </c>
      <c r="C63" s="17">
        <v>514700.98000000004</v>
      </c>
      <c r="D63" s="12">
        <f t="shared" si="0"/>
        <v>0.45105893692867483</v>
      </c>
      <c r="E63" s="17">
        <v>1394157.1300000001</v>
      </c>
      <c r="F63" s="17">
        <v>1885312.3400000003</v>
      </c>
      <c r="G63" s="12">
        <f t="shared" si="1"/>
        <v>0.3522954475009572</v>
      </c>
    </row>
    <row r="64" spans="1:7" s="13" customFormat="1" x14ac:dyDescent="0.3">
      <c r="A64" s="11" t="s">
        <v>63</v>
      </c>
      <c r="B64" s="17">
        <v>53699.539999999994</v>
      </c>
      <c r="C64" s="17">
        <v>76938.349999999991</v>
      </c>
      <c r="D64" s="12">
        <f t="shared" si="0"/>
        <v>0.43275622100301048</v>
      </c>
      <c r="E64" s="17">
        <v>211574.20999999993</v>
      </c>
      <c r="F64" s="17">
        <v>283417.32999999996</v>
      </c>
      <c r="G64" s="12">
        <f t="shared" si="1"/>
        <v>0.33956463786394409</v>
      </c>
    </row>
    <row r="65" spans="1:7" s="13" customFormat="1" x14ac:dyDescent="0.3">
      <c r="A65" s="11" t="s">
        <v>64</v>
      </c>
      <c r="B65" s="17">
        <v>23497.390000000003</v>
      </c>
      <c r="C65" s="17">
        <v>32834.140000000007</v>
      </c>
      <c r="D65" s="12">
        <f t="shared" si="0"/>
        <v>0.3973526421445106</v>
      </c>
      <c r="E65" s="17">
        <v>92509.749999999971</v>
      </c>
      <c r="F65" s="17">
        <v>120592.45999999999</v>
      </c>
      <c r="G65" s="12">
        <f t="shared" si="1"/>
        <v>0.30356486748694089</v>
      </c>
    </row>
    <row r="66" spans="1:7" s="13" customFormat="1" x14ac:dyDescent="0.3">
      <c r="A66" s="11" t="s">
        <v>65</v>
      </c>
      <c r="B66" s="17">
        <v>426883.18000000005</v>
      </c>
      <c r="C66" s="17">
        <v>617169.11</v>
      </c>
      <c r="D66" s="12">
        <f t="shared" si="0"/>
        <v>0.44575644793500624</v>
      </c>
      <c r="E66" s="17">
        <v>1682758.27</v>
      </c>
      <c r="F66" s="17">
        <v>2271754.9699999993</v>
      </c>
      <c r="G66" s="12">
        <f t="shared" si="1"/>
        <v>0.35001860368215532</v>
      </c>
    </row>
    <row r="67" spans="1:7" s="13" customFormat="1" x14ac:dyDescent="0.3">
      <c r="A67" s="11" t="s">
        <v>66</v>
      </c>
      <c r="B67" s="17">
        <v>67129.84</v>
      </c>
      <c r="C67" s="17">
        <v>97209.17</v>
      </c>
      <c r="D67" s="12">
        <f t="shared" si="0"/>
        <v>0.4480768909921431</v>
      </c>
      <c r="E67" s="17">
        <v>264746.54000000004</v>
      </c>
      <c r="F67" s="17">
        <v>357650.26999999996</v>
      </c>
      <c r="G67" s="12">
        <f t="shared" si="1"/>
        <v>0.35091574756746557</v>
      </c>
    </row>
    <row r="68" spans="1:7" s="13" customFormat="1" x14ac:dyDescent="0.3">
      <c r="A68" s="11" t="s">
        <v>67</v>
      </c>
      <c r="B68" s="17">
        <v>77900.289999999994</v>
      </c>
      <c r="C68" s="17">
        <v>114630.78</v>
      </c>
      <c r="D68" s="12">
        <f t="shared" si="0"/>
        <v>0.4715064603738961</v>
      </c>
      <c r="E68" s="17">
        <v>306501.91000000009</v>
      </c>
      <c r="F68" s="17">
        <v>420145.18</v>
      </c>
      <c r="G68" s="12">
        <f t="shared" si="1"/>
        <v>0.37077507934616083</v>
      </c>
    </row>
    <row r="69" spans="1:7" s="13" customFormat="1" x14ac:dyDescent="0.3">
      <c r="A69" s="11" t="s">
        <v>68</v>
      </c>
      <c r="B69" s="17">
        <v>28946.620000000003</v>
      </c>
      <c r="C69" s="17">
        <v>46181.819999999992</v>
      </c>
      <c r="D69" s="12">
        <f t="shared" si="0"/>
        <v>0.59541321231977995</v>
      </c>
      <c r="E69" s="17">
        <v>114159.05</v>
      </c>
      <c r="F69" s="17">
        <v>169258.15000000005</v>
      </c>
      <c r="G69" s="12">
        <f t="shared" si="1"/>
        <v>0.48265205430493729</v>
      </c>
    </row>
    <row r="70" spans="1:7" s="13" customFormat="1" x14ac:dyDescent="0.3">
      <c r="A70" s="11" t="s">
        <v>69</v>
      </c>
      <c r="B70" s="17">
        <v>134602.58000000002</v>
      </c>
      <c r="C70" s="17">
        <v>196075.68</v>
      </c>
      <c r="D70" s="12">
        <f t="shared" si="0"/>
        <v>0.45670075566159252</v>
      </c>
      <c r="E70" s="17">
        <v>530531.46</v>
      </c>
      <c r="F70" s="17">
        <v>721653.91000000015</v>
      </c>
      <c r="G70" s="12">
        <f t="shared" si="1"/>
        <v>0.36024715669076479</v>
      </c>
    </row>
    <row r="71" spans="1:7" s="13" customFormat="1" x14ac:dyDescent="0.3">
      <c r="A71" s="11" t="s">
        <v>70</v>
      </c>
      <c r="B71" s="17">
        <v>204571.13</v>
      </c>
      <c r="C71" s="17">
        <v>308286.2</v>
      </c>
      <c r="D71" s="12">
        <f t="shared" ref="D71:D82" si="2">+(C71/B71)-1</f>
        <v>0.50698781396964465</v>
      </c>
      <c r="E71" s="17">
        <v>800939.8199999996</v>
      </c>
      <c r="F71" s="17">
        <v>1124066.3199999996</v>
      </c>
      <c r="G71" s="12">
        <f t="shared" ref="G71:G84" si="3">+(F71/E71)-1</f>
        <v>0.40343418061047354</v>
      </c>
    </row>
    <row r="72" spans="1:7" s="13" customFormat="1" x14ac:dyDescent="0.3">
      <c r="A72" s="11" t="s">
        <v>71</v>
      </c>
      <c r="B72" s="17">
        <v>39274.350000000006</v>
      </c>
      <c r="C72" s="17">
        <v>61699.819999999992</v>
      </c>
      <c r="D72" s="12">
        <f t="shared" si="2"/>
        <v>0.57099531882768217</v>
      </c>
      <c r="E72" s="17">
        <v>154035.26999999999</v>
      </c>
      <c r="F72" s="17">
        <v>225115.61000000002</v>
      </c>
      <c r="G72" s="12">
        <f t="shared" si="3"/>
        <v>0.46145496417800946</v>
      </c>
    </row>
    <row r="73" spans="1:7" s="13" customFormat="1" x14ac:dyDescent="0.3">
      <c r="A73" s="11" t="s">
        <v>72</v>
      </c>
      <c r="B73" s="17">
        <v>213908.49</v>
      </c>
      <c r="C73" s="17">
        <v>309088.87</v>
      </c>
      <c r="D73" s="12">
        <f t="shared" si="2"/>
        <v>0.44495840253932895</v>
      </c>
      <c r="E73" s="17">
        <v>839443.9</v>
      </c>
      <c r="F73" s="17">
        <v>1130589.3099999991</v>
      </c>
      <c r="G73" s="12">
        <f t="shared" si="3"/>
        <v>0.34683128914272787</v>
      </c>
    </row>
    <row r="74" spans="1:7" s="13" customFormat="1" x14ac:dyDescent="0.3">
      <c r="A74" s="11" t="s">
        <v>73</v>
      </c>
      <c r="B74" s="17">
        <v>915793.71</v>
      </c>
      <c r="C74" s="17">
        <v>1394566.8799999997</v>
      </c>
      <c r="D74" s="12">
        <f t="shared" si="2"/>
        <v>0.52279587069887135</v>
      </c>
      <c r="E74" s="17">
        <v>3594782.1500000004</v>
      </c>
      <c r="F74" s="17">
        <v>5095722.25</v>
      </c>
      <c r="G74" s="12">
        <f t="shared" si="3"/>
        <v>0.41753297901515385</v>
      </c>
    </row>
    <row r="75" spans="1:7" s="13" customFormat="1" x14ac:dyDescent="0.3">
      <c r="A75" s="11" t="s">
        <v>74</v>
      </c>
      <c r="B75" s="17">
        <v>66464.789999999994</v>
      </c>
      <c r="C75" s="17">
        <v>96139.959999999977</v>
      </c>
      <c r="D75" s="12">
        <f t="shared" si="2"/>
        <v>0.4464795570707436</v>
      </c>
      <c r="E75" s="17">
        <v>262215.56000000006</v>
      </c>
      <c r="F75" s="17">
        <v>353615.20000000007</v>
      </c>
      <c r="G75" s="12">
        <f t="shared" si="3"/>
        <v>0.348566805112557</v>
      </c>
    </row>
    <row r="76" spans="1:7" s="13" customFormat="1" x14ac:dyDescent="0.3">
      <c r="A76" s="11" t="s">
        <v>75</v>
      </c>
      <c r="B76" s="17">
        <v>109528.87999999999</v>
      </c>
      <c r="C76" s="17">
        <v>160528.03</v>
      </c>
      <c r="D76" s="12">
        <f t="shared" si="2"/>
        <v>0.46562285672965897</v>
      </c>
      <c r="E76" s="17">
        <v>432146.66999999987</v>
      </c>
      <c r="F76" s="17">
        <v>590163.92000000016</v>
      </c>
      <c r="G76" s="12">
        <f t="shared" si="3"/>
        <v>0.36565652582721597</v>
      </c>
    </row>
    <row r="77" spans="1:7" s="13" customFormat="1" x14ac:dyDescent="0.3">
      <c r="A77" s="11" t="s">
        <v>76</v>
      </c>
      <c r="B77" s="17">
        <v>41646.040000000008</v>
      </c>
      <c r="C77" s="17">
        <v>59677.709999999992</v>
      </c>
      <c r="D77" s="12">
        <f t="shared" si="2"/>
        <v>0.43297441965670647</v>
      </c>
      <c r="E77" s="17">
        <v>164099.84</v>
      </c>
      <c r="F77" s="17">
        <v>219813.53999999998</v>
      </c>
      <c r="G77" s="12">
        <f t="shared" si="3"/>
        <v>0.33951099525752126</v>
      </c>
    </row>
    <row r="78" spans="1:7" s="13" customFormat="1" x14ac:dyDescent="0.3">
      <c r="A78" s="11" t="s">
        <v>77</v>
      </c>
      <c r="B78" s="17">
        <v>261015.08000000002</v>
      </c>
      <c r="C78" s="17">
        <v>373767.53000000009</v>
      </c>
      <c r="D78" s="12">
        <f t="shared" si="2"/>
        <v>0.43197676548037012</v>
      </c>
      <c r="E78" s="17">
        <v>1018885.15</v>
      </c>
      <c r="F78" s="17">
        <v>1360428.9</v>
      </c>
      <c r="G78" s="12">
        <f t="shared" si="3"/>
        <v>0.33521319846500841</v>
      </c>
    </row>
    <row r="79" spans="1:7" s="13" customFormat="1" x14ac:dyDescent="0.3">
      <c r="A79" s="11" t="s">
        <v>78</v>
      </c>
      <c r="B79" s="17">
        <v>136512.89000000001</v>
      </c>
      <c r="C79" s="17">
        <v>191037.21000000002</v>
      </c>
      <c r="D79" s="12">
        <f t="shared" si="2"/>
        <v>0.39940785078976782</v>
      </c>
      <c r="E79" s="17">
        <v>537208.49000000011</v>
      </c>
      <c r="F79" s="17">
        <v>701287.13999999943</v>
      </c>
      <c r="G79" s="12">
        <f t="shared" si="3"/>
        <v>0.3054282518878273</v>
      </c>
    </row>
    <row r="80" spans="1:7" s="13" customFormat="1" x14ac:dyDescent="0.3">
      <c r="A80" s="11" t="s">
        <v>79</v>
      </c>
      <c r="B80" s="17">
        <v>29538.400000000005</v>
      </c>
      <c r="C80" s="17">
        <v>42554.58</v>
      </c>
      <c r="D80" s="12">
        <f t="shared" si="2"/>
        <v>0.44065284511009373</v>
      </c>
      <c r="E80" s="17">
        <v>116533.56999999996</v>
      </c>
      <c r="F80" s="17">
        <v>156469.59</v>
      </c>
      <c r="G80" s="12">
        <f t="shared" si="3"/>
        <v>0.34269970447142439</v>
      </c>
    </row>
    <row r="81" spans="1:7" s="13" customFormat="1" x14ac:dyDescent="0.3">
      <c r="A81" s="11" t="s">
        <v>80</v>
      </c>
      <c r="B81" s="17">
        <v>197857.52000000002</v>
      </c>
      <c r="C81" s="17">
        <v>283662.26999999996</v>
      </c>
      <c r="D81" s="12">
        <f t="shared" si="2"/>
        <v>0.43366938997314808</v>
      </c>
      <c r="E81" s="17">
        <v>779959.19</v>
      </c>
      <c r="F81" s="17">
        <v>1044400.4400000005</v>
      </c>
      <c r="G81" s="12">
        <f t="shared" si="3"/>
        <v>0.33904498259710314</v>
      </c>
    </row>
    <row r="82" spans="1:7" s="13" customFormat="1" x14ac:dyDescent="0.3">
      <c r="A82" s="11" t="s">
        <v>81</v>
      </c>
      <c r="B82" s="17">
        <v>34820.32</v>
      </c>
      <c r="C82" s="17">
        <v>50575.539999999994</v>
      </c>
      <c r="D82" s="12">
        <f t="shared" si="2"/>
        <v>0.45247200485233896</v>
      </c>
      <c r="E82" s="17">
        <v>137320.78</v>
      </c>
      <c r="F82" s="17">
        <v>186063.66000000003</v>
      </c>
      <c r="G82" s="12">
        <f t="shared" si="3"/>
        <v>0.35495632926058263</v>
      </c>
    </row>
    <row r="83" spans="1:7" s="13" customFormat="1" ht="14.25" thickBot="1" x14ac:dyDescent="0.35">
      <c r="A83" s="14" t="s">
        <v>82</v>
      </c>
      <c r="B83" s="18">
        <v>810681.8600000001</v>
      </c>
      <c r="C83" s="18">
        <v>1153195.3700000001</v>
      </c>
      <c r="D83" s="15">
        <f>+(C83/B83)-1</f>
        <v>0.42250052320154285</v>
      </c>
      <c r="E83" s="18">
        <v>3191420.66</v>
      </c>
      <c r="F83" s="18">
        <v>4232925.2399999993</v>
      </c>
      <c r="G83" s="15">
        <f t="shared" si="3"/>
        <v>0.32634512681258365</v>
      </c>
    </row>
    <row r="84" spans="1:7" s="13" customFormat="1" ht="14.25" thickBot="1" x14ac:dyDescent="0.35">
      <c r="A84" s="22" t="s">
        <v>95</v>
      </c>
      <c r="B84" s="19">
        <f>SUM(B6:B83)</f>
        <v>30263437.269999992</v>
      </c>
      <c r="C84" s="20">
        <f>SUM(C6:C83)</f>
        <v>42773374.94000002</v>
      </c>
      <c r="D84" s="16">
        <f>+(C84/B84)-1</f>
        <v>0.41336803742386108</v>
      </c>
      <c r="E84" s="20">
        <f>SUM(E6:E83)</f>
        <v>118843097.90999997</v>
      </c>
      <c r="F84" s="20">
        <f>SUM(F6:F83)</f>
        <v>156678081.15000001</v>
      </c>
      <c r="G84" s="16">
        <f t="shared" si="3"/>
        <v>0.31836079591809807</v>
      </c>
    </row>
    <row r="86" spans="1:7" x14ac:dyDescent="0.25">
      <c r="E86" s="29"/>
      <c r="F86" s="29"/>
    </row>
  </sheetData>
  <mergeCells count="5">
    <mergeCell ref="B3:C3"/>
    <mergeCell ref="E3:F3"/>
    <mergeCell ref="A4:A5"/>
    <mergeCell ref="D4:D5"/>
    <mergeCell ref="G4:G5"/>
  </mergeCells>
  <printOptions horizontalCentered="1" verticalCentered="1"/>
  <pageMargins left="0.15748031496062992" right="0" top="0.15748031496062992" bottom="0" header="0.31496062992125984" footer="0.31496062992125984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G86"/>
  <sheetViews>
    <sheetView zoomScale="92" zoomScaleNormal="92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83" sqref="I83"/>
    </sheetView>
  </sheetViews>
  <sheetFormatPr baseColWidth="10" defaultColWidth="11.5703125" defaultRowHeight="13.5" x14ac:dyDescent="0.25"/>
  <cols>
    <col min="1" max="1" width="24" style="5" customWidth="1"/>
    <col min="2" max="3" width="11.7109375" style="2" customWidth="1"/>
    <col min="4" max="4" width="8.7109375" style="4" customWidth="1"/>
    <col min="5" max="6" width="11.7109375" style="2" customWidth="1"/>
    <col min="7" max="7" width="8.7109375" style="4" customWidth="1"/>
    <col min="8" max="16384" width="11.5703125" style="5"/>
  </cols>
  <sheetData>
    <row r="1" spans="1:7" x14ac:dyDescent="0.25">
      <c r="A1" s="1" t="s">
        <v>88</v>
      </c>
    </row>
    <row r="2" spans="1:7" x14ac:dyDescent="0.25">
      <c r="A2" s="1"/>
    </row>
    <row r="3" spans="1:7" s="6" customFormat="1" ht="13.15" customHeight="1" x14ac:dyDescent="0.25">
      <c r="A3" s="5"/>
      <c r="B3" s="85" t="s">
        <v>2</v>
      </c>
      <c r="C3" s="86"/>
      <c r="D3" s="5"/>
      <c r="E3" s="85" t="s">
        <v>2</v>
      </c>
      <c r="F3" s="86"/>
      <c r="G3" s="5"/>
    </row>
    <row r="4" spans="1:7" ht="15" customHeight="1" x14ac:dyDescent="0.25">
      <c r="A4" s="87" t="s">
        <v>83</v>
      </c>
      <c r="B4" s="25">
        <v>42095</v>
      </c>
      <c r="C4" s="26">
        <v>42461</v>
      </c>
      <c r="D4" s="81" t="s">
        <v>85</v>
      </c>
      <c r="E4" s="21" t="s">
        <v>86</v>
      </c>
      <c r="F4" s="7" t="s">
        <v>87</v>
      </c>
      <c r="G4" s="81" t="s">
        <v>85</v>
      </c>
    </row>
    <row r="5" spans="1:7" s="10" customFormat="1" ht="15" customHeight="1" x14ac:dyDescent="0.2">
      <c r="A5" s="88"/>
      <c r="B5" s="27" t="s">
        <v>84</v>
      </c>
      <c r="C5" s="9" t="s">
        <v>84</v>
      </c>
      <c r="D5" s="82"/>
      <c r="E5" s="27" t="s">
        <v>84</v>
      </c>
      <c r="F5" s="9" t="s">
        <v>84</v>
      </c>
      <c r="G5" s="82"/>
    </row>
    <row r="6" spans="1:7" s="13" customFormat="1" x14ac:dyDescent="0.3">
      <c r="A6" s="11" t="s">
        <v>5</v>
      </c>
      <c r="B6" s="17">
        <v>26620.55</v>
      </c>
      <c r="C6" s="17">
        <v>43748.26</v>
      </c>
      <c r="D6" s="12">
        <f>+(C6/B6)-1</f>
        <v>0.64340180800171298</v>
      </c>
      <c r="E6" s="17">
        <v>87366.919999999984</v>
      </c>
      <c r="F6" s="17">
        <v>119031.60999999997</v>
      </c>
      <c r="G6" s="12">
        <f>+(F6/E6)-1</f>
        <v>0.36243340156663417</v>
      </c>
    </row>
    <row r="7" spans="1:7" s="13" customFormat="1" x14ac:dyDescent="0.3">
      <c r="A7" s="11" t="s">
        <v>6</v>
      </c>
      <c r="B7" s="17">
        <v>7333.579999999999</v>
      </c>
      <c r="C7" s="17">
        <v>11154.859999999997</v>
      </c>
      <c r="D7" s="12">
        <f t="shared" ref="D7:D70" si="0">+(C7/B7)-1</f>
        <v>0.52106610959449529</v>
      </c>
      <c r="E7" s="17">
        <v>45565.569999999985</v>
      </c>
      <c r="F7" s="17">
        <v>57700.220000000008</v>
      </c>
      <c r="G7" s="12">
        <f t="shared" ref="G7:G70" si="1">+(F7/E7)-1</f>
        <v>0.26631182272053278</v>
      </c>
    </row>
    <row r="8" spans="1:7" s="13" customFormat="1" x14ac:dyDescent="0.3">
      <c r="A8" s="11" t="s">
        <v>7</v>
      </c>
      <c r="B8" s="17">
        <v>47923.68</v>
      </c>
      <c r="C8" s="17">
        <v>106494.11</v>
      </c>
      <c r="D8" s="12">
        <f t="shared" si="0"/>
        <v>1.2221605269044447</v>
      </c>
      <c r="E8" s="17">
        <v>165434.60999999999</v>
      </c>
      <c r="F8" s="17">
        <v>264185.87999999995</v>
      </c>
      <c r="G8" s="12">
        <f t="shared" si="1"/>
        <v>0.59692025749629996</v>
      </c>
    </row>
    <row r="9" spans="1:7" s="13" customFormat="1" x14ac:dyDescent="0.3">
      <c r="A9" s="11" t="s">
        <v>8</v>
      </c>
      <c r="B9" s="17">
        <v>47018.080000000002</v>
      </c>
      <c r="C9" s="17">
        <v>88314.080000000016</v>
      </c>
      <c r="D9" s="12">
        <f t="shared" si="0"/>
        <v>0.87830043251447121</v>
      </c>
      <c r="E9" s="17">
        <v>105292.37000000001</v>
      </c>
      <c r="F9" s="17">
        <v>166477.59</v>
      </c>
      <c r="G9" s="12">
        <f t="shared" si="1"/>
        <v>0.5810983264979217</v>
      </c>
    </row>
    <row r="10" spans="1:7" s="13" customFormat="1" x14ac:dyDescent="0.3">
      <c r="A10" s="11" t="s">
        <v>9</v>
      </c>
      <c r="B10" s="17">
        <v>32368.26</v>
      </c>
      <c r="C10" s="17">
        <v>78876.460000000021</v>
      </c>
      <c r="D10" s="12">
        <f t="shared" si="0"/>
        <v>1.4368458483712137</v>
      </c>
      <c r="E10" s="17">
        <v>294962.27000000014</v>
      </c>
      <c r="F10" s="17">
        <v>444998.12000000017</v>
      </c>
      <c r="G10" s="12">
        <f t="shared" si="1"/>
        <v>0.50866115859496186</v>
      </c>
    </row>
    <row r="11" spans="1:7" s="13" customFormat="1" x14ac:dyDescent="0.3">
      <c r="A11" s="11" t="s">
        <v>10</v>
      </c>
      <c r="B11" s="17">
        <v>17377.189999999999</v>
      </c>
      <c r="C11" s="17">
        <v>33744.749999999993</v>
      </c>
      <c r="D11" s="12">
        <f t="shared" si="0"/>
        <v>0.9418991217797581</v>
      </c>
      <c r="E11" s="17">
        <v>190682.32</v>
      </c>
      <c r="F11" s="17">
        <v>242473.4499999999</v>
      </c>
      <c r="G11" s="12">
        <f t="shared" si="1"/>
        <v>0.27160950212898549</v>
      </c>
    </row>
    <row r="12" spans="1:7" s="13" customFormat="1" x14ac:dyDescent="0.3">
      <c r="A12" s="11" t="s">
        <v>11</v>
      </c>
      <c r="B12" s="17">
        <v>50910.400000000001</v>
      </c>
      <c r="C12" s="17">
        <v>94653.23</v>
      </c>
      <c r="D12" s="12">
        <f t="shared" si="0"/>
        <v>0.85921206668971362</v>
      </c>
      <c r="E12" s="17">
        <v>152683.15</v>
      </c>
      <c r="F12" s="17">
        <v>248838.09999999998</v>
      </c>
      <c r="G12" s="12">
        <f t="shared" si="1"/>
        <v>0.62976792134560999</v>
      </c>
    </row>
    <row r="13" spans="1:7" s="13" customFormat="1" x14ac:dyDescent="0.3">
      <c r="A13" s="11" t="s">
        <v>12</v>
      </c>
      <c r="B13" s="17">
        <v>532.1</v>
      </c>
      <c r="C13" s="17">
        <v>3690.97</v>
      </c>
      <c r="D13" s="12">
        <f t="shared" si="0"/>
        <v>5.9366096598383757</v>
      </c>
      <c r="E13" s="17">
        <v>4102.33</v>
      </c>
      <c r="F13" s="17">
        <v>12382.120000000004</v>
      </c>
      <c r="G13" s="12">
        <f t="shared" si="1"/>
        <v>2.0183139825416299</v>
      </c>
    </row>
    <row r="14" spans="1:7" s="13" customFormat="1" x14ac:dyDescent="0.3">
      <c r="A14" s="11" t="s">
        <v>13</v>
      </c>
      <c r="B14" s="17">
        <v>31870.98</v>
      </c>
      <c r="C14" s="17">
        <v>48218.28</v>
      </c>
      <c r="D14" s="12">
        <f t="shared" si="0"/>
        <v>0.51292115899793478</v>
      </c>
      <c r="E14" s="17">
        <v>286486.0500000001</v>
      </c>
      <c r="F14" s="17">
        <v>410445.11000000022</v>
      </c>
      <c r="G14" s="12">
        <f t="shared" si="1"/>
        <v>0.43268794414248113</v>
      </c>
    </row>
    <row r="15" spans="1:7" s="13" customFormat="1" x14ac:dyDescent="0.3">
      <c r="A15" s="11" t="s">
        <v>14</v>
      </c>
      <c r="B15" s="17">
        <v>150335.26999999996</v>
      </c>
      <c r="C15" s="17">
        <v>303772.05000000005</v>
      </c>
      <c r="D15" s="12">
        <f t="shared" si="0"/>
        <v>1.0206306211443272</v>
      </c>
      <c r="E15" s="17">
        <v>1406266.8299999998</v>
      </c>
      <c r="F15" s="17">
        <v>1978917.5000000002</v>
      </c>
      <c r="G15" s="12">
        <f t="shared" si="1"/>
        <v>0.40721338069248247</v>
      </c>
    </row>
    <row r="16" spans="1:7" s="13" customFormat="1" x14ac:dyDescent="0.3">
      <c r="A16" s="11" t="s">
        <v>15</v>
      </c>
      <c r="B16" s="17">
        <v>290612.86</v>
      </c>
      <c r="C16" s="17">
        <v>463890.44999999995</v>
      </c>
      <c r="D16" s="12">
        <f t="shared" si="0"/>
        <v>0.59624887212492927</v>
      </c>
      <c r="E16" s="17">
        <v>1814863.9000000001</v>
      </c>
      <c r="F16" s="17">
        <v>2491158.790000001</v>
      </c>
      <c r="G16" s="12">
        <f t="shared" si="1"/>
        <v>0.37264220749555976</v>
      </c>
    </row>
    <row r="17" spans="1:7" s="13" customFormat="1" x14ac:dyDescent="0.3">
      <c r="A17" s="11" t="s">
        <v>16</v>
      </c>
      <c r="B17" s="17">
        <v>14640.440000000002</v>
      </c>
      <c r="C17" s="17">
        <v>44444.85</v>
      </c>
      <c r="D17" s="12">
        <f t="shared" si="0"/>
        <v>2.0357591711724505</v>
      </c>
      <c r="E17" s="17">
        <v>134043.86000000002</v>
      </c>
      <c r="F17" s="17">
        <v>246444.08</v>
      </c>
      <c r="G17" s="12">
        <f t="shared" si="1"/>
        <v>0.8385331487768255</v>
      </c>
    </row>
    <row r="18" spans="1:7" s="13" customFormat="1" x14ac:dyDescent="0.3">
      <c r="A18" s="11" t="s">
        <v>17</v>
      </c>
      <c r="B18" s="17">
        <v>5734.4000000000005</v>
      </c>
      <c r="C18" s="17">
        <v>32483.760000000002</v>
      </c>
      <c r="D18" s="12">
        <f t="shared" si="0"/>
        <v>4.6647181919642859</v>
      </c>
      <c r="E18" s="17">
        <v>43056.920000000006</v>
      </c>
      <c r="F18" s="17">
        <v>86239.900000000009</v>
      </c>
      <c r="G18" s="12">
        <f t="shared" si="1"/>
        <v>1.0029277523798728</v>
      </c>
    </row>
    <row r="19" spans="1:7" s="13" customFormat="1" x14ac:dyDescent="0.3">
      <c r="A19" s="11" t="s">
        <v>18</v>
      </c>
      <c r="B19" s="17">
        <v>5559.03</v>
      </c>
      <c r="C19" s="17">
        <v>11414.010000000002</v>
      </c>
      <c r="D19" s="12">
        <f t="shared" si="0"/>
        <v>1.0532377051392063</v>
      </c>
      <c r="E19" s="17">
        <v>41552.19</v>
      </c>
      <c r="F19" s="17">
        <v>61631.199999999975</v>
      </c>
      <c r="G19" s="12">
        <f t="shared" si="1"/>
        <v>0.48322386858550592</v>
      </c>
    </row>
    <row r="20" spans="1:7" s="13" customFormat="1" x14ac:dyDescent="0.3">
      <c r="A20" s="11" t="s">
        <v>19</v>
      </c>
      <c r="B20" s="17">
        <v>287898.83999999997</v>
      </c>
      <c r="C20" s="17">
        <v>619581.65</v>
      </c>
      <c r="D20" s="12">
        <f t="shared" si="0"/>
        <v>1.1520810920947095</v>
      </c>
      <c r="E20" s="17">
        <v>2878656.0899999994</v>
      </c>
      <c r="F20" s="17">
        <v>4432404.2000000011</v>
      </c>
      <c r="G20" s="12">
        <f t="shared" si="1"/>
        <v>0.53974773693789935</v>
      </c>
    </row>
    <row r="21" spans="1:7" s="13" customFormat="1" x14ac:dyDescent="0.3">
      <c r="A21" s="11" t="s">
        <v>20</v>
      </c>
      <c r="B21" s="17">
        <v>612360.62999999989</v>
      </c>
      <c r="C21" s="17">
        <v>1441078.79</v>
      </c>
      <c r="D21" s="12">
        <f t="shared" si="0"/>
        <v>1.3533171784737372</v>
      </c>
      <c r="E21" s="17">
        <v>5726398.8099999977</v>
      </c>
      <c r="F21" s="17">
        <v>7988397.3000000007</v>
      </c>
      <c r="G21" s="12">
        <f t="shared" si="1"/>
        <v>0.39501239174084057</v>
      </c>
    </row>
    <row r="22" spans="1:7" s="13" customFormat="1" x14ac:dyDescent="0.3">
      <c r="A22" s="11" t="s">
        <v>21</v>
      </c>
      <c r="B22" s="17">
        <v>6768.0999999999995</v>
      </c>
      <c r="C22" s="17">
        <v>7611.67</v>
      </c>
      <c r="D22" s="12">
        <f t="shared" si="0"/>
        <v>0.12463911585230725</v>
      </c>
      <c r="E22" s="17">
        <v>36097.33</v>
      </c>
      <c r="F22" s="17">
        <v>53078.36</v>
      </c>
      <c r="G22" s="12">
        <f t="shared" si="1"/>
        <v>0.47042343574995704</v>
      </c>
    </row>
    <row r="23" spans="1:7" s="13" customFormat="1" x14ac:dyDescent="0.3">
      <c r="A23" s="11" t="s">
        <v>22</v>
      </c>
      <c r="B23" s="17">
        <v>109933.51999999999</v>
      </c>
      <c r="C23" s="17">
        <v>260747.47</v>
      </c>
      <c r="D23" s="12">
        <f t="shared" si="0"/>
        <v>1.3718650144196238</v>
      </c>
      <c r="E23" s="17">
        <v>1665711.9100000001</v>
      </c>
      <c r="F23" s="17">
        <v>2259390.9099999992</v>
      </c>
      <c r="G23" s="12">
        <f t="shared" si="1"/>
        <v>0.35641157179454819</v>
      </c>
    </row>
    <row r="24" spans="1:7" s="13" customFormat="1" x14ac:dyDescent="0.3">
      <c r="A24" s="11" t="s">
        <v>23</v>
      </c>
      <c r="B24" s="17">
        <v>120301.36999999998</v>
      </c>
      <c r="C24" s="17">
        <v>248854.45000000007</v>
      </c>
      <c r="D24" s="12">
        <f t="shared" si="0"/>
        <v>1.068591986940798</v>
      </c>
      <c r="E24" s="17">
        <v>663542.17999999993</v>
      </c>
      <c r="F24" s="17">
        <v>966650.22999999986</v>
      </c>
      <c r="G24" s="12">
        <f t="shared" si="1"/>
        <v>0.45680298726450208</v>
      </c>
    </row>
    <row r="25" spans="1:7" s="13" customFormat="1" x14ac:dyDescent="0.3">
      <c r="A25" s="11" t="s">
        <v>24</v>
      </c>
      <c r="B25" s="17">
        <v>12529.980000000001</v>
      </c>
      <c r="C25" s="17">
        <v>28172.580000000005</v>
      </c>
      <c r="D25" s="12">
        <f t="shared" si="0"/>
        <v>1.2484138043316912</v>
      </c>
      <c r="E25" s="17">
        <v>37925.279999999999</v>
      </c>
      <c r="F25" s="17">
        <v>64007.93</v>
      </c>
      <c r="G25" s="12">
        <f t="shared" si="1"/>
        <v>0.68773783608189576</v>
      </c>
    </row>
    <row r="26" spans="1:7" s="13" customFormat="1" x14ac:dyDescent="0.3">
      <c r="A26" s="11" t="s">
        <v>25</v>
      </c>
      <c r="B26" s="17">
        <v>12667.4</v>
      </c>
      <c r="C26" s="17">
        <v>32964.740000000005</v>
      </c>
      <c r="D26" s="12">
        <f t="shared" si="0"/>
        <v>1.6023288125424324</v>
      </c>
      <c r="E26" s="17">
        <v>53530.479999999974</v>
      </c>
      <c r="F26" s="17">
        <v>91430.48</v>
      </c>
      <c r="G26" s="12">
        <f t="shared" si="1"/>
        <v>0.70800784898622315</v>
      </c>
    </row>
    <row r="27" spans="1:7" s="13" customFormat="1" x14ac:dyDescent="0.3">
      <c r="A27" s="11" t="s">
        <v>26</v>
      </c>
      <c r="B27" s="17">
        <v>78316.429999999993</v>
      </c>
      <c r="C27" s="17">
        <v>168670.62000000002</v>
      </c>
      <c r="D27" s="12">
        <f t="shared" si="0"/>
        <v>1.1537066998585104</v>
      </c>
      <c r="E27" s="17">
        <v>576644.57000000007</v>
      </c>
      <c r="F27" s="17">
        <v>882728.78999999957</v>
      </c>
      <c r="G27" s="12">
        <f t="shared" si="1"/>
        <v>0.53080222362971252</v>
      </c>
    </row>
    <row r="28" spans="1:7" s="13" customFormat="1" x14ac:dyDescent="0.3">
      <c r="A28" s="11" t="s">
        <v>27</v>
      </c>
      <c r="B28" s="17">
        <v>45883.68</v>
      </c>
      <c r="C28" s="17">
        <v>84838.27999999997</v>
      </c>
      <c r="D28" s="12">
        <f t="shared" si="0"/>
        <v>0.84898595753435568</v>
      </c>
      <c r="E28" s="17">
        <v>395325.50999999978</v>
      </c>
      <c r="F28" s="17">
        <v>598009.87000000011</v>
      </c>
      <c r="G28" s="12">
        <f t="shared" si="1"/>
        <v>0.51270245626193067</v>
      </c>
    </row>
    <row r="29" spans="1:7" s="13" customFormat="1" x14ac:dyDescent="0.3">
      <c r="A29" s="11" t="s">
        <v>28</v>
      </c>
      <c r="B29" s="17">
        <v>15352.380000000001</v>
      </c>
      <c r="C29" s="17">
        <v>26892.100000000006</v>
      </c>
      <c r="D29" s="12">
        <f t="shared" si="0"/>
        <v>0.7516567463806918</v>
      </c>
      <c r="E29" s="17">
        <v>86122.830000000016</v>
      </c>
      <c r="F29" s="17">
        <v>118723.92</v>
      </c>
      <c r="G29" s="12">
        <f t="shared" si="1"/>
        <v>0.37854178735185529</v>
      </c>
    </row>
    <row r="30" spans="1:7" s="13" customFormat="1" x14ac:dyDescent="0.3">
      <c r="A30" s="11" t="s">
        <v>29</v>
      </c>
      <c r="B30" s="17">
        <v>23572.240000000002</v>
      </c>
      <c r="C30" s="17">
        <v>53485.91</v>
      </c>
      <c r="D30" s="12">
        <f t="shared" si="0"/>
        <v>1.2690211027887042</v>
      </c>
      <c r="E30" s="17">
        <v>195340.59</v>
      </c>
      <c r="F30" s="17">
        <v>330277.34999999998</v>
      </c>
      <c r="G30" s="12">
        <f t="shared" si="1"/>
        <v>0.69077686311892461</v>
      </c>
    </row>
    <row r="31" spans="1:7" s="13" customFormat="1" x14ac:dyDescent="0.3">
      <c r="A31" s="11" t="s">
        <v>30</v>
      </c>
      <c r="B31" s="17">
        <v>69708.7</v>
      </c>
      <c r="C31" s="17">
        <v>158932.09999999998</v>
      </c>
      <c r="D31" s="12">
        <f t="shared" si="0"/>
        <v>1.2799464055419194</v>
      </c>
      <c r="E31" s="17">
        <v>480164.53999999992</v>
      </c>
      <c r="F31" s="17">
        <v>750849.16999999969</v>
      </c>
      <c r="G31" s="12">
        <f t="shared" si="1"/>
        <v>0.56373306950155011</v>
      </c>
    </row>
    <row r="32" spans="1:7" s="13" customFormat="1" x14ac:dyDescent="0.3">
      <c r="A32" s="11" t="s">
        <v>31</v>
      </c>
      <c r="B32" s="17">
        <v>5487.61</v>
      </c>
      <c r="C32" s="17">
        <v>14607.25</v>
      </c>
      <c r="D32" s="12">
        <f t="shared" si="0"/>
        <v>1.6618600811646602</v>
      </c>
      <c r="E32" s="17">
        <v>26095.489999999994</v>
      </c>
      <c r="F32" s="17">
        <v>49120.770000000011</v>
      </c>
      <c r="G32" s="12">
        <f t="shared" si="1"/>
        <v>0.88234710289019369</v>
      </c>
    </row>
    <row r="33" spans="1:7" s="13" customFormat="1" x14ac:dyDescent="0.3">
      <c r="A33" s="11" t="s">
        <v>32</v>
      </c>
      <c r="B33" s="17">
        <v>37755.870000000003</v>
      </c>
      <c r="C33" s="17">
        <v>82143.67</v>
      </c>
      <c r="D33" s="12">
        <f t="shared" si="0"/>
        <v>1.175652951448344</v>
      </c>
      <c r="E33" s="17">
        <v>268621.52</v>
      </c>
      <c r="F33" s="17">
        <v>403575.22999999981</v>
      </c>
      <c r="G33" s="12">
        <f t="shared" si="1"/>
        <v>0.50239351634969442</v>
      </c>
    </row>
    <row r="34" spans="1:7" s="13" customFormat="1" x14ac:dyDescent="0.3">
      <c r="A34" s="11" t="s">
        <v>33</v>
      </c>
      <c r="B34" s="17">
        <v>13069.35</v>
      </c>
      <c r="C34" s="17">
        <v>25701.849999999995</v>
      </c>
      <c r="D34" s="12">
        <f t="shared" si="0"/>
        <v>0.96657446621293297</v>
      </c>
      <c r="E34" s="17">
        <v>91665.049999999988</v>
      </c>
      <c r="F34" s="17">
        <v>142311.99000000005</v>
      </c>
      <c r="G34" s="12">
        <f t="shared" si="1"/>
        <v>0.55252181720295868</v>
      </c>
    </row>
    <row r="35" spans="1:7" s="13" customFormat="1" x14ac:dyDescent="0.3">
      <c r="A35" s="11" t="s">
        <v>34</v>
      </c>
      <c r="B35" s="17">
        <v>198594.35</v>
      </c>
      <c r="C35" s="17">
        <v>361901.30999999994</v>
      </c>
      <c r="D35" s="12">
        <f t="shared" si="0"/>
        <v>0.82231422998690507</v>
      </c>
      <c r="E35" s="17">
        <v>1763290.06</v>
      </c>
      <c r="F35" s="17">
        <v>2446944.8599999994</v>
      </c>
      <c r="G35" s="12">
        <f t="shared" si="1"/>
        <v>0.38771545051413692</v>
      </c>
    </row>
    <row r="36" spans="1:7" s="13" customFormat="1" x14ac:dyDescent="0.3">
      <c r="A36" s="11" t="s">
        <v>35</v>
      </c>
      <c r="B36" s="17">
        <v>353765.28</v>
      </c>
      <c r="C36" s="17">
        <v>805472.89999999991</v>
      </c>
      <c r="D36" s="12">
        <f t="shared" si="0"/>
        <v>1.2768568470031876</v>
      </c>
      <c r="E36" s="17">
        <v>3379342.9000000013</v>
      </c>
      <c r="F36" s="17">
        <v>5062738.9699999979</v>
      </c>
      <c r="G36" s="12">
        <f t="shared" si="1"/>
        <v>0.49814301768547842</v>
      </c>
    </row>
    <row r="37" spans="1:7" s="13" customFormat="1" x14ac:dyDescent="0.3">
      <c r="A37" s="11" t="s">
        <v>36</v>
      </c>
      <c r="B37" s="17">
        <v>18389.14</v>
      </c>
      <c r="C37" s="17">
        <v>40797.65</v>
      </c>
      <c r="D37" s="12">
        <f t="shared" si="0"/>
        <v>1.2185730273411375</v>
      </c>
      <c r="E37" s="17">
        <v>165170.42999999993</v>
      </c>
      <c r="F37" s="17">
        <v>217719.83999999997</v>
      </c>
      <c r="G37" s="12">
        <f t="shared" si="1"/>
        <v>0.31815264996282955</v>
      </c>
    </row>
    <row r="38" spans="1:7" s="13" customFormat="1" x14ac:dyDescent="0.3">
      <c r="A38" s="11" t="s">
        <v>37</v>
      </c>
      <c r="B38" s="17">
        <v>25971.839999999997</v>
      </c>
      <c r="C38" s="17">
        <v>41294.459999999992</v>
      </c>
      <c r="D38" s="12">
        <f t="shared" si="0"/>
        <v>0.58997052191912469</v>
      </c>
      <c r="E38" s="17">
        <v>93108.18</v>
      </c>
      <c r="F38" s="17">
        <v>131322.78</v>
      </c>
      <c r="G38" s="12">
        <f t="shared" si="1"/>
        <v>0.41043225203199118</v>
      </c>
    </row>
    <row r="39" spans="1:7" s="13" customFormat="1" x14ac:dyDescent="0.3">
      <c r="A39" s="11" t="s">
        <v>38</v>
      </c>
      <c r="B39" s="17">
        <v>23730.91</v>
      </c>
      <c r="C39" s="17">
        <v>54007.580000000009</v>
      </c>
      <c r="D39" s="12">
        <f t="shared" si="0"/>
        <v>1.2758326587560278</v>
      </c>
      <c r="E39" s="17">
        <v>108442.01000000001</v>
      </c>
      <c r="F39" s="17">
        <v>183839.25000000006</v>
      </c>
      <c r="G39" s="12">
        <f t="shared" si="1"/>
        <v>0.69527704254098621</v>
      </c>
    </row>
    <row r="40" spans="1:7" s="13" customFormat="1" x14ac:dyDescent="0.3">
      <c r="A40" s="11" t="s">
        <v>39</v>
      </c>
      <c r="B40" s="17">
        <v>5818.1499999999978</v>
      </c>
      <c r="C40" s="17">
        <v>7670.2</v>
      </c>
      <c r="D40" s="12">
        <f t="shared" si="0"/>
        <v>0.31832283457800203</v>
      </c>
      <c r="E40" s="17">
        <v>69981.849999999991</v>
      </c>
      <c r="F40" s="17">
        <v>81479.189999999973</v>
      </c>
      <c r="G40" s="12">
        <f t="shared" si="1"/>
        <v>0.16429031241671921</v>
      </c>
    </row>
    <row r="41" spans="1:7" s="13" customFormat="1" x14ac:dyDescent="0.3">
      <c r="A41" s="11" t="s">
        <v>40</v>
      </c>
      <c r="B41" s="17">
        <v>10668.52</v>
      </c>
      <c r="C41" s="17">
        <v>26316</v>
      </c>
      <c r="D41" s="12">
        <f t="shared" si="0"/>
        <v>1.4666964114985022</v>
      </c>
      <c r="E41" s="17">
        <v>44005.05000000001</v>
      </c>
      <c r="F41" s="17">
        <v>70075.75</v>
      </c>
      <c r="G41" s="12">
        <f t="shared" si="1"/>
        <v>0.59244791222825532</v>
      </c>
    </row>
    <row r="42" spans="1:7" s="13" customFormat="1" x14ac:dyDescent="0.3">
      <c r="A42" s="11" t="s">
        <v>41</v>
      </c>
      <c r="B42" s="17">
        <v>55504.729999999996</v>
      </c>
      <c r="C42" s="17">
        <v>102245.29000000001</v>
      </c>
      <c r="D42" s="12">
        <f t="shared" si="0"/>
        <v>0.84210048404883731</v>
      </c>
      <c r="E42" s="17">
        <v>663916.84</v>
      </c>
      <c r="F42" s="17">
        <v>917281.58000000019</v>
      </c>
      <c r="G42" s="12">
        <f t="shared" si="1"/>
        <v>0.38162119822115104</v>
      </c>
    </row>
    <row r="43" spans="1:7" s="13" customFormat="1" x14ac:dyDescent="0.3">
      <c r="A43" s="11" t="s">
        <v>42</v>
      </c>
      <c r="B43" s="17">
        <v>29565.380000000005</v>
      </c>
      <c r="C43" s="17">
        <v>70665.980000000025</v>
      </c>
      <c r="D43" s="12">
        <f t="shared" si="0"/>
        <v>1.390159707062788</v>
      </c>
      <c r="E43" s="17">
        <v>279698.58999999991</v>
      </c>
      <c r="F43" s="17">
        <v>402169.51999999973</v>
      </c>
      <c r="G43" s="12">
        <f t="shared" si="1"/>
        <v>0.43786752732646894</v>
      </c>
    </row>
    <row r="44" spans="1:7" s="13" customFormat="1" x14ac:dyDescent="0.3">
      <c r="A44" s="11" t="s">
        <v>43</v>
      </c>
      <c r="B44" s="17">
        <v>72255.509999999995</v>
      </c>
      <c r="C44" s="17">
        <v>114374.78</v>
      </c>
      <c r="D44" s="12">
        <f t="shared" si="0"/>
        <v>0.58292121943364616</v>
      </c>
      <c r="E44" s="17">
        <v>552086.05999999982</v>
      </c>
      <c r="F44" s="17">
        <v>721514.65000000014</v>
      </c>
      <c r="G44" s="12">
        <f t="shared" si="1"/>
        <v>0.30688800583010623</v>
      </c>
    </row>
    <row r="45" spans="1:7" s="13" customFormat="1" x14ac:dyDescent="0.3">
      <c r="A45" s="11" t="s">
        <v>44</v>
      </c>
      <c r="B45" s="17">
        <v>22065.300000000003</v>
      </c>
      <c r="C45" s="17">
        <v>39137.340000000004</v>
      </c>
      <c r="D45" s="12">
        <f t="shared" si="0"/>
        <v>0.7737053201180133</v>
      </c>
      <c r="E45" s="17">
        <v>129315.31000000004</v>
      </c>
      <c r="F45" s="17">
        <v>184735.23000000016</v>
      </c>
      <c r="G45" s="12">
        <f t="shared" si="1"/>
        <v>0.42856425894196204</v>
      </c>
    </row>
    <row r="46" spans="1:7" s="13" customFormat="1" x14ac:dyDescent="0.3">
      <c r="A46" s="11" t="s">
        <v>45</v>
      </c>
      <c r="B46" s="17">
        <v>4063.4400000000005</v>
      </c>
      <c r="C46" s="17">
        <v>8306.07</v>
      </c>
      <c r="D46" s="12">
        <f t="shared" si="0"/>
        <v>1.0440981040694579</v>
      </c>
      <c r="E46" s="17">
        <v>47048.930000000008</v>
      </c>
      <c r="F46" s="17">
        <v>53677.749999999993</v>
      </c>
      <c r="G46" s="12">
        <f t="shared" si="1"/>
        <v>0.14089204579147685</v>
      </c>
    </row>
    <row r="47" spans="1:7" s="13" customFormat="1" x14ac:dyDescent="0.3">
      <c r="A47" s="11" t="s">
        <v>46</v>
      </c>
      <c r="B47" s="17">
        <v>26482.050000000003</v>
      </c>
      <c r="C47" s="17">
        <v>48377.69</v>
      </c>
      <c r="D47" s="12">
        <f t="shared" si="0"/>
        <v>0.82681061322669502</v>
      </c>
      <c r="E47" s="17">
        <v>211359.21999999997</v>
      </c>
      <c r="F47" s="17">
        <v>329388.72000000003</v>
      </c>
      <c r="G47" s="12">
        <f t="shared" si="1"/>
        <v>0.55843080798651723</v>
      </c>
    </row>
    <row r="48" spans="1:7" s="13" customFormat="1" x14ac:dyDescent="0.3">
      <c r="A48" s="11" t="s">
        <v>47</v>
      </c>
      <c r="B48" s="17">
        <v>40228.230000000003</v>
      </c>
      <c r="C48" s="17">
        <v>48356.520000000004</v>
      </c>
      <c r="D48" s="12">
        <f t="shared" si="0"/>
        <v>0.20205437823140615</v>
      </c>
      <c r="E48" s="17">
        <v>367154.47999999986</v>
      </c>
      <c r="F48" s="17">
        <v>492311.43999999983</v>
      </c>
      <c r="G48" s="12">
        <f t="shared" si="1"/>
        <v>0.34088365202570858</v>
      </c>
    </row>
    <row r="49" spans="1:7" s="13" customFormat="1" x14ac:dyDescent="0.3">
      <c r="A49" s="11" t="s">
        <v>48</v>
      </c>
      <c r="B49" s="17">
        <v>81948.819999999992</v>
      </c>
      <c r="C49" s="17">
        <v>150230.85999999999</v>
      </c>
      <c r="D49" s="12">
        <f t="shared" si="0"/>
        <v>0.83322786099909685</v>
      </c>
      <c r="E49" s="17">
        <v>638345.21000000031</v>
      </c>
      <c r="F49" s="17">
        <v>914088.44000000029</v>
      </c>
      <c r="G49" s="12">
        <f t="shared" si="1"/>
        <v>0.43196569141640428</v>
      </c>
    </row>
    <row r="50" spans="1:7" s="13" customFormat="1" x14ac:dyDescent="0.3">
      <c r="A50" s="11" t="s">
        <v>49</v>
      </c>
      <c r="B50" s="17">
        <v>29578.63</v>
      </c>
      <c r="C50" s="17">
        <v>64643.840000000004</v>
      </c>
      <c r="D50" s="12">
        <f t="shared" si="0"/>
        <v>1.1854913496669726</v>
      </c>
      <c r="E50" s="17">
        <v>250489.74000000005</v>
      </c>
      <c r="F50" s="17">
        <v>390407.47000000015</v>
      </c>
      <c r="G50" s="12">
        <f t="shared" si="1"/>
        <v>0.55857669060617043</v>
      </c>
    </row>
    <row r="51" spans="1:7" s="13" customFormat="1" x14ac:dyDescent="0.3">
      <c r="A51" s="11" t="s">
        <v>50</v>
      </c>
      <c r="B51" s="17">
        <v>788732.83</v>
      </c>
      <c r="C51" s="17">
        <v>1248940.7599999998</v>
      </c>
      <c r="D51" s="12">
        <f t="shared" si="0"/>
        <v>0.58347758898282431</v>
      </c>
      <c r="E51" s="17">
        <v>9907703.0500000026</v>
      </c>
      <c r="F51" s="17">
        <v>13179105.709999997</v>
      </c>
      <c r="G51" s="12">
        <f t="shared" si="1"/>
        <v>0.33018779867448633</v>
      </c>
    </row>
    <row r="52" spans="1:7" s="13" customFormat="1" x14ac:dyDescent="0.3">
      <c r="A52" s="11" t="s">
        <v>51</v>
      </c>
      <c r="B52" s="17">
        <v>7963.53</v>
      </c>
      <c r="C52" s="17">
        <v>33514.090000000004</v>
      </c>
      <c r="D52" s="12">
        <f t="shared" si="0"/>
        <v>3.2084465055069806</v>
      </c>
      <c r="E52" s="17">
        <v>78151.020000000048</v>
      </c>
      <c r="F52" s="17">
        <v>79974.999999999985</v>
      </c>
      <c r="G52" s="12">
        <f t="shared" si="1"/>
        <v>2.3339170749146154E-2</v>
      </c>
    </row>
    <row r="53" spans="1:7" s="13" customFormat="1" x14ac:dyDescent="0.3">
      <c r="A53" s="11" t="s">
        <v>52</v>
      </c>
      <c r="B53" s="17">
        <v>15520.660000000002</v>
      </c>
      <c r="C53" s="17">
        <v>40806.479999999996</v>
      </c>
      <c r="D53" s="12">
        <f t="shared" si="0"/>
        <v>1.6291716975953339</v>
      </c>
      <c r="E53" s="17">
        <v>86111.950000000026</v>
      </c>
      <c r="F53" s="17">
        <v>150511.99000000008</v>
      </c>
      <c r="G53" s="12">
        <f t="shared" si="1"/>
        <v>0.74786414661379785</v>
      </c>
    </row>
    <row r="54" spans="1:7" s="13" customFormat="1" x14ac:dyDescent="0.3">
      <c r="A54" s="11" t="s">
        <v>53</v>
      </c>
      <c r="B54" s="17">
        <v>13266.69</v>
      </c>
      <c r="C54" s="17">
        <v>45395.24</v>
      </c>
      <c r="D54" s="12">
        <f t="shared" si="0"/>
        <v>2.4217457406481944</v>
      </c>
      <c r="E54" s="17">
        <v>177302.40999999992</v>
      </c>
      <c r="F54" s="17">
        <v>272470.99999999994</v>
      </c>
      <c r="G54" s="12">
        <f t="shared" si="1"/>
        <v>0.53675858100293206</v>
      </c>
    </row>
    <row r="55" spans="1:7" s="13" customFormat="1" x14ac:dyDescent="0.3">
      <c r="A55" s="11" t="s">
        <v>54</v>
      </c>
      <c r="B55" s="17">
        <v>14806.619999999999</v>
      </c>
      <c r="C55" s="17">
        <v>34597.43</v>
      </c>
      <c r="D55" s="12">
        <f t="shared" si="0"/>
        <v>1.3366190258141293</v>
      </c>
      <c r="E55" s="17">
        <v>88846.920000000027</v>
      </c>
      <c r="F55" s="17">
        <v>127140.62</v>
      </c>
      <c r="G55" s="12">
        <f t="shared" si="1"/>
        <v>0.43100762525026148</v>
      </c>
    </row>
    <row r="56" spans="1:7" s="13" customFormat="1" x14ac:dyDescent="0.3">
      <c r="A56" s="11" t="s">
        <v>55</v>
      </c>
      <c r="B56" s="17">
        <v>78152.5</v>
      </c>
      <c r="C56" s="17">
        <v>144558.13999999996</v>
      </c>
      <c r="D56" s="12">
        <f t="shared" si="0"/>
        <v>0.84969310002878928</v>
      </c>
      <c r="E56" s="17">
        <v>583968.32000000007</v>
      </c>
      <c r="F56" s="17">
        <v>863862.48999999987</v>
      </c>
      <c r="G56" s="12">
        <f t="shared" si="1"/>
        <v>0.47929683925319755</v>
      </c>
    </row>
    <row r="57" spans="1:7" s="13" customFormat="1" x14ac:dyDescent="0.3">
      <c r="A57" s="11" t="s">
        <v>56</v>
      </c>
      <c r="B57" s="17">
        <v>53652.42</v>
      </c>
      <c r="C57" s="17">
        <v>114465.95000000001</v>
      </c>
      <c r="D57" s="12">
        <f t="shared" si="0"/>
        <v>1.1334722646247832</v>
      </c>
      <c r="E57" s="17">
        <v>490468.6700000001</v>
      </c>
      <c r="F57" s="17">
        <v>579061.35999999987</v>
      </c>
      <c r="G57" s="12">
        <f t="shared" si="1"/>
        <v>0.18062864239626109</v>
      </c>
    </row>
    <row r="58" spans="1:7" s="13" customFormat="1" x14ac:dyDescent="0.3">
      <c r="A58" s="11" t="s">
        <v>57</v>
      </c>
      <c r="B58" s="17">
        <v>10445.109999999999</v>
      </c>
      <c r="C58" s="17">
        <v>15547.97</v>
      </c>
      <c r="D58" s="12">
        <f t="shared" si="0"/>
        <v>0.48854057065938039</v>
      </c>
      <c r="E58" s="17">
        <v>52099.69</v>
      </c>
      <c r="F58" s="17">
        <v>63273.189999999988</v>
      </c>
      <c r="G58" s="12">
        <f t="shared" si="1"/>
        <v>0.21446384805744501</v>
      </c>
    </row>
    <row r="59" spans="1:7" s="13" customFormat="1" x14ac:dyDescent="0.3">
      <c r="A59" s="11" t="s">
        <v>58</v>
      </c>
      <c r="B59" s="17">
        <v>12440.759999999998</v>
      </c>
      <c r="C59" s="17">
        <v>11594.1</v>
      </c>
      <c r="D59" s="12">
        <f t="shared" si="0"/>
        <v>-6.8055327809554922E-2</v>
      </c>
      <c r="E59" s="17">
        <v>84102.280000000028</v>
      </c>
      <c r="F59" s="17">
        <v>106614.20999999999</v>
      </c>
      <c r="G59" s="12">
        <f t="shared" si="1"/>
        <v>0.26767324262790448</v>
      </c>
    </row>
    <row r="60" spans="1:7" s="13" customFormat="1" x14ac:dyDescent="0.3">
      <c r="A60" s="11" t="s">
        <v>59</v>
      </c>
      <c r="B60" s="17">
        <v>168261.9</v>
      </c>
      <c r="C60" s="17">
        <v>314129.09999999998</v>
      </c>
      <c r="D60" s="12">
        <f t="shared" si="0"/>
        <v>0.86690569879455759</v>
      </c>
      <c r="E60" s="17">
        <v>899113.85000000009</v>
      </c>
      <c r="F60" s="17">
        <v>1411477.9399999997</v>
      </c>
      <c r="G60" s="12">
        <f t="shared" si="1"/>
        <v>0.5698545184238899</v>
      </c>
    </row>
    <row r="61" spans="1:7" s="13" customFormat="1" x14ac:dyDescent="0.3">
      <c r="A61" s="11" t="s">
        <v>60</v>
      </c>
      <c r="B61" s="17">
        <v>33064.03</v>
      </c>
      <c r="C61" s="17">
        <v>54928.579999999994</v>
      </c>
      <c r="D61" s="12">
        <f t="shared" si="0"/>
        <v>0.66127903948792688</v>
      </c>
      <c r="E61" s="17">
        <v>198823.00999999995</v>
      </c>
      <c r="F61" s="17">
        <v>267381.64</v>
      </c>
      <c r="G61" s="12">
        <f t="shared" si="1"/>
        <v>0.34482241265736846</v>
      </c>
    </row>
    <row r="62" spans="1:7" s="13" customFormat="1" x14ac:dyDescent="0.3">
      <c r="A62" s="11" t="s">
        <v>61</v>
      </c>
      <c r="B62" s="17">
        <v>14210.070000000002</v>
      </c>
      <c r="C62" s="17">
        <v>35531.429999999993</v>
      </c>
      <c r="D62" s="12">
        <f t="shared" si="0"/>
        <v>1.5004401808013603</v>
      </c>
      <c r="E62" s="17">
        <v>57697.25</v>
      </c>
      <c r="F62" s="17">
        <v>99753.499999999956</v>
      </c>
      <c r="G62" s="12">
        <f t="shared" si="1"/>
        <v>0.72891255649099329</v>
      </c>
    </row>
    <row r="63" spans="1:7" s="13" customFormat="1" x14ac:dyDescent="0.3">
      <c r="A63" s="11" t="s">
        <v>62</v>
      </c>
      <c r="B63" s="17">
        <v>61819.700000000004</v>
      </c>
      <c r="C63" s="17">
        <v>129507.95000000001</v>
      </c>
      <c r="D63" s="12">
        <f t="shared" si="0"/>
        <v>1.094930095099135</v>
      </c>
      <c r="E63" s="17">
        <v>534221.52999999991</v>
      </c>
      <c r="F63" s="17">
        <v>780929.91</v>
      </c>
      <c r="G63" s="12">
        <f t="shared" si="1"/>
        <v>0.46180913000642287</v>
      </c>
    </row>
    <row r="64" spans="1:7" s="13" customFormat="1" x14ac:dyDescent="0.3">
      <c r="A64" s="11" t="s">
        <v>63</v>
      </c>
      <c r="B64" s="17">
        <v>53295.820000000007</v>
      </c>
      <c r="C64" s="17">
        <v>95136.229999999967</v>
      </c>
      <c r="D64" s="12">
        <f t="shared" si="0"/>
        <v>0.7850598789923855</v>
      </c>
      <c r="E64" s="17">
        <v>106541.59999999998</v>
      </c>
      <c r="F64" s="17">
        <v>167894.56000000008</v>
      </c>
      <c r="G64" s="12">
        <f t="shared" si="1"/>
        <v>0.57585919490602855</v>
      </c>
    </row>
    <row r="65" spans="1:7" s="13" customFormat="1" x14ac:dyDescent="0.3">
      <c r="A65" s="11" t="s">
        <v>64</v>
      </c>
      <c r="B65" s="17">
        <v>9709.14</v>
      </c>
      <c r="C65" s="17">
        <v>13264.320000000002</v>
      </c>
      <c r="D65" s="12">
        <f t="shared" si="0"/>
        <v>0.36616837330597796</v>
      </c>
      <c r="E65" s="17">
        <v>132501.29999999999</v>
      </c>
      <c r="F65" s="17">
        <v>187426.84999999998</v>
      </c>
      <c r="G65" s="12">
        <f t="shared" si="1"/>
        <v>0.41452838575923412</v>
      </c>
    </row>
    <row r="66" spans="1:7" s="13" customFormat="1" x14ac:dyDescent="0.3">
      <c r="A66" s="11" t="s">
        <v>65</v>
      </c>
      <c r="B66" s="17">
        <v>19316.379999999997</v>
      </c>
      <c r="C66" s="17">
        <v>34540.620000000003</v>
      </c>
      <c r="D66" s="12">
        <f t="shared" si="0"/>
        <v>0.7881518172659685</v>
      </c>
      <c r="E66" s="17">
        <v>173428.50999999998</v>
      </c>
      <c r="F66" s="17">
        <v>238212.11999999991</v>
      </c>
      <c r="G66" s="12">
        <f t="shared" si="1"/>
        <v>0.37354648321662887</v>
      </c>
    </row>
    <row r="67" spans="1:7" s="13" customFormat="1" x14ac:dyDescent="0.3">
      <c r="A67" s="11" t="s">
        <v>66</v>
      </c>
      <c r="B67" s="17">
        <v>5721.16</v>
      </c>
      <c r="C67" s="17">
        <v>12777.859999999999</v>
      </c>
      <c r="D67" s="12">
        <f t="shared" si="0"/>
        <v>1.2334386732760487</v>
      </c>
      <c r="E67" s="17">
        <v>54750.06</v>
      </c>
      <c r="F67" s="17">
        <v>84171.670000000027</v>
      </c>
      <c r="G67" s="12">
        <f t="shared" si="1"/>
        <v>0.53738041565616612</v>
      </c>
    </row>
    <row r="68" spans="1:7" s="13" customFormat="1" x14ac:dyDescent="0.3">
      <c r="A68" s="11" t="s">
        <v>67</v>
      </c>
      <c r="B68" s="17">
        <v>30822.71</v>
      </c>
      <c r="C68" s="17">
        <v>56462.38</v>
      </c>
      <c r="D68" s="12">
        <f t="shared" si="0"/>
        <v>0.83184346866320324</v>
      </c>
      <c r="E68" s="17">
        <v>206147.78000000009</v>
      </c>
      <c r="F68" s="17">
        <v>297538.8</v>
      </c>
      <c r="G68" s="12">
        <f t="shared" si="1"/>
        <v>0.44332769433655739</v>
      </c>
    </row>
    <row r="69" spans="1:7" s="13" customFormat="1" x14ac:dyDescent="0.3">
      <c r="A69" s="11" t="s">
        <v>68</v>
      </c>
      <c r="B69" s="17">
        <v>34065.380000000005</v>
      </c>
      <c r="C69" s="17">
        <v>55573.920000000006</v>
      </c>
      <c r="D69" s="12">
        <f t="shared" si="0"/>
        <v>0.63138999183335098</v>
      </c>
      <c r="E69" s="17">
        <v>85141.93</v>
      </c>
      <c r="F69" s="17">
        <v>121410.26</v>
      </c>
      <c r="G69" s="12">
        <f t="shared" si="1"/>
        <v>0.42597495734475377</v>
      </c>
    </row>
    <row r="70" spans="1:7" s="13" customFormat="1" x14ac:dyDescent="0.3">
      <c r="A70" s="11" t="s">
        <v>69</v>
      </c>
      <c r="B70" s="17">
        <v>21621.439999999999</v>
      </c>
      <c r="C70" s="17">
        <v>34511.480000000003</v>
      </c>
      <c r="D70" s="12">
        <f t="shared" si="0"/>
        <v>0.59616935782260594</v>
      </c>
      <c r="E70" s="17">
        <v>90640.18</v>
      </c>
      <c r="F70" s="17">
        <v>128723.63</v>
      </c>
      <c r="G70" s="12">
        <f t="shared" si="1"/>
        <v>0.42016079403196249</v>
      </c>
    </row>
    <row r="71" spans="1:7" s="13" customFormat="1" x14ac:dyDescent="0.3">
      <c r="A71" s="11" t="s">
        <v>70</v>
      </c>
      <c r="B71" s="17">
        <v>41206.350000000006</v>
      </c>
      <c r="C71" s="17">
        <v>87355.59</v>
      </c>
      <c r="D71" s="12">
        <f t="shared" ref="D71:D84" si="2">+(C71/B71)-1</f>
        <v>1.119954570108733</v>
      </c>
      <c r="E71" s="17">
        <v>451924.32999999984</v>
      </c>
      <c r="F71" s="17">
        <v>653998.68000000005</v>
      </c>
      <c r="G71" s="12">
        <f t="shared" ref="G71:G83" si="3">+(F71/E71)-1</f>
        <v>0.44714200273306881</v>
      </c>
    </row>
    <row r="72" spans="1:7" s="13" customFormat="1" x14ac:dyDescent="0.3">
      <c r="A72" s="11" t="s">
        <v>71</v>
      </c>
      <c r="B72" s="17">
        <v>43156.780000000006</v>
      </c>
      <c r="C72" s="17">
        <v>68526.369999999981</v>
      </c>
      <c r="D72" s="12">
        <f t="shared" si="2"/>
        <v>0.58784714707631047</v>
      </c>
      <c r="E72" s="17">
        <v>219096.89</v>
      </c>
      <c r="F72" s="17">
        <v>302037.50999999995</v>
      </c>
      <c r="G72" s="12">
        <f t="shared" si="3"/>
        <v>0.37855681109850492</v>
      </c>
    </row>
    <row r="73" spans="1:7" s="13" customFormat="1" x14ac:dyDescent="0.3">
      <c r="A73" s="11" t="s">
        <v>72</v>
      </c>
      <c r="B73" s="17">
        <v>43876.380000000005</v>
      </c>
      <c r="C73" s="17">
        <v>105909.77999999998</v>
      </c>
      <c r="D73" s="12">
        <f t="shared" si="2"/>
        <v>1.4138221977291647</v>
      </c>
      <c r="E73" s="17">
        <v>362768.32999999996</v>
      </c>
      <c r="F73" s="17">
        <v>521718.21</v>
      </c>
      <c r="G73" s="12">
        <f t="shared" si="3"/>
        <v>0.43815809389976268</v>
      </c>
    </row>
    <row r="74" spans="1:7" s="13" customFormat="1" x14ac:dyDescent="0.3">
      <c r="A74" s="11" t="s">
        <v>73</v>
      </c>
      <c r="B74" s="17">
        <v>111248.48000000001</v>
      </c>
      <c r="C74" s="17">
        <v>314209.40000000002</v>
      </c>
      <c r="D74" s="12">
        <f t="shared" si="2"/>
        <v>1.8243927467593264</v>
      </c>
      <c r="E74" s="17">
        <v>1086267.1700000004</v>
      </c>
      <c r="F74" s="17">
        <v>1580504.6399999994</v>
      </c>
      <c r="G74" s="12">
        <f t="shared" si="3"/>
        <v>0.4549870268103553</v>
      </c>
    </row>
    <row r="75" spans="1:7" s="13" customFormat="1" x14ac:dyDescent="0.3">
      <c r="A75" s="11" t="s">
        <v>74</v>
      </c>
      <c r="B75" s="17">
        <v>10799.939999999999</v>
      </c>
      <c r="C75" s="17">
        <v>24740.290000000005</v>
      </c>
      <c r="D75" s="12">
        <f t="shared" si="2"/>
        <v>1.2907803191499219</v>
      </c>
      <c r="E75" s="17">
        <v>54298.579999999987</v>
      </c>
      <c r="F75" s="17">
        <v>83826.599999999991</v>
      </c>
      <c r="G75" s="12">
        <f t="shared" si="3"/>
        <v>0.54380832795259115</v>
      </c>
    </row>
    <row r="76" spans="1:7" s="13" customFormat="1" x14ac:dyDescent="0.3">
      <c r="A76" s="11" t="s">
        <v>75</v>
      </c>
      <c r="B76" s="17">
        <v>83347.73000000001</v>
      </c>
      <c r="C76" s="17">
        <v>156011.76</v>
      </c>
      <c r="D76" s="12">
        <f t="shared" si="2"/>
        <v>0.87181774476641394</v>
      </c>
      <c r="E76" s="17">
        <v>213745.54000000007</v>
      </c>
      <c r="F76" s="17">
        <v>351862.93000000005</v>
      </c>
      <c r="G76" s="12">
        <f t="shared" si="3"/>
        <v>0.64617671086844641</v>
      </c>
    </row>
    <row r="77" spans="1:7" s="13" customFormat="1" x14ac:dyDescent="0.3">
      <c r="A77" s="11" t="s">
        <v>76</v>
      </c>
      <c r="B77" s="17">
        <v>11828.529999999999</v>
      </c>
      <c r="C77" s="17">
        <v>17174.18</v>
      </c>
      <c r="D77" s="12">
        <f t="shared" si="2"/>
        <v>0.45192851520856792</v>
      </c>
      <c r="E77" s="17">
        <v>30719.740000000005</v>
      </c>
      <c r="F77" s="17">
        <v>45522.549999999996</v>
      </c>
      <c r="G77" s="12">
        <f t="shared" si="3"/>
        <v>0.48186638298370976</v>
      </c>
    </row>
    <row r="78" spans="1:7" s="13" customFormat="1" x14ac:dyDescent="0.3">
      <c r="A78" s="11" t="s">
        <v>77</v>
      </c>
      <c r="B78" s="17">
        <v>159069.94000000003</v>
      </c>
      <c r="C78" s="17">
        <v>320790.87000000005</v>
      </c>
      <c r="D78" s="12">
        <f t="shared" si="2"/>
        <v>1.0166655623306324</v>
      </c>
      <c r="E78" s="17">
        <v>787695.95999999985</v>
      </c>
      <c r="F78" s="17">
        <v>1250706.0999999996</v>
      </c>
      <c r="G78" s="12">
        <f t="shared" si="3"/>
        <v>0.58780311631914417</v>
      </c>
    </row>
    <row r="79" spans="1:7" s="13" customFormat="1" x14ac:dyDescent="0.3">
      <c r="A79" s="11" t="s">
        <v>78</v>
      </c>
      <c r="B79" s="17">
        <v>19104.309999999998</v>
      </c>
      <c r="C79" s="17">
        <v>42269.479999999996</v>
      </c>
      <c r="D79" s="12">
        <f t="shared" si="2"/>
        <v>1.2125625055288571</v>
      </c>
      <c r="E79" s="17">
        <v>174702.71000000008</v>
      </c>
      <c r="F79" s="17">
        <v>268996.77999999997</v>
      </c>
      <c r="G79" s="12">
        <f t="shared" si="3"/>
        <v>0.53974016773981259</v>
      </c>
    </row>
    <row r="80" spans="1:7" s="13" customFormat="1" x14ac:dyDescent="0.3">
      <c r="A80" s="11" t="s">
        <v>79</v>
      </c>
      <c r="B80" s="17">
        <v>18297.77</v>
      </c>
      <c r="C80" s="17">
        <v>35015.639999999992</v>
      </c>
      <c r="D80" s="12">
        <f t="shared" si="2"/>
        <v>0.91365614498378722</v>
      </c>
      <c r="E80" s="17">
        <v>81276.370000000024</v>
      </c>
      <c r="F80" s="17">
        <v>122946.16</v>
      </c>
      <c r="G80" s="12">
        <f t="shared" si="3"/>
        <v>0.51269255750472076</v>
      </c>
    </row>
    <row r="81" spans="1:7" s="13" customFormat="1" x14ac:dyDescent="0.3">
      <c r="A81" s="11" t="s">
        <v>80</v>
      </c>
      <c r="B81" s="17">
        <v>31004.33</v>
      </c>
      <c r="C81" s="17">
        <v>33389.229999999996</v>
      </c>
      <c r="D81" s="12">
        <f t="shared" si="2"/>
        <v>7.692151386596624E-2</v>
      </c>
      <c r="E81" s="17">
        <v>114868.18</v>
      </c>
      <c r="F81" s="17">
        <v>112841.81999999999</v>
      </c>
      <c r="G81" s="12">
        <f t="shared" si="3"/>
        <v>-1.7640742632119677E-2</v>
      </c>
    </row>
    <row r="82" spans="1:7" s="13" customFormat="1" x14ac:dyDescent="0.3">
      <c r="A82" s="11" t="s">
        <v>81</v>
      </c>
      <c r="B82" s="17">
        <v>73316.69</v>
      </c>
      <c r="C82" s="17">
        <v>169216.32</v>
      </c>
      <c r="D82" s="12">
        <f t="shared" si="2"/>
        <v>1.3080190881503242</v>
      </c>
      <c r="E82" s="17">
        <v>209210.0800000001</v>
      </c>
      <c r="F82" s="17">
        <v>352750.30999999994</v>
      </c>
      <c r="G82" s="12">
        <f t="shared" si="3"/>
        <v>0.68610570771733248</v>
      </c>
    </row>
    <row r="83" spans="1:7" s="13" customFormat="1" ht="14.25" thickBot="1" x14ac:dyDescent="0.35">
      <c r="A83" s="14" t="s">
        <v>82</v>
      </c>
      <c r="B83" s="18">
        <v>74947.360000000001</v>
      </c>
      <c r="C83" s="18">
        <v>185194.05000000002</v>
      </c>
      <c r="D83" s="15">
        <f t="shared" si="2"/>
        <v>1.4709883043245289</v>
      </c>
      <c r="E83" s="18">
        <v>817127.78000000014</v>
      </c>
      <c r="F83" s="18">
        <v>1192077.0300000003</v>
      </c>
      <c r="G83" s="15">
        <f t="shared" si="3"/>
        <v>0.45886244376613905</v>
      </c>
    </row>
    <row r="84" spans="1:7" s="13" customFormat="1" ht="14.25" thickBot="1" x14ac:dyDescent="0.35">
      <c r="A84" s="22" t="s">
        <v>95</v>
      </c>
      <c r="B84" s="19">
        <f>SUM(B6:B83)</f>
        <v>5347166.6400000015</v>
      </c>
      <c r="C84" s="20">
        <f>SUM(C6:C83)</f>
        <v>10688568.709999999</v>
      </c>
      <c r="D84" s="16">
        <f t="shared" si="2"/>
        <v>0.99892193933944728</v>
      </c>
      <c r="E84" s="20">
        <f>SUM(E6:E83)</f>
        <v>45408419.299999997</v>
      </c>
      <c r="F84" s="20">
        <f>SUM(F6:F83)</f>
        <v>64608301.379999988</v>
      </c>
      <c r="G84" s="16">
        <f>+(F84/E84)-1</f>
        <v>0.42282647967003761</v>
      </c>
    </row>
    <row r="86" spans="1:7" x14ac:dyDescent="0.25">
      <c r="E86" s="29"/>
      <c r="F86" s="29"/>
    </row>
  </sheetData>
  <mergeCells count="5">
    <mergeCell ref="B3:C3"/>
    <mergeCell ref="E3:F3"/>
    <mergeCell ref="A4:A5"/>
    <mergeCell ref="D4:D5"/>
    <mergeCell ref="G4:G5"/>
  </mergeCells>
  <printOptions horizontalCentered="1" verticalCentered="1"/>
  <pageMargins left="0.15748031496062992" right="0" top="0.15748031496062992" bottom="0" header="0.31496062992125984" footer="0.31496062992125984"/>
  <pageSetup paperSize="9"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G86"/>
  <sheetViews>
    <sheetView zoomScale="92" zoomScaleNormal="92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84" sqref="G84"/>
    </sheetView>
  </sheetViews>
  <sheetFormatPr baseColWidth="10" defaultColWidth="11.5703125" defaultRowHeight="13.5" x14ac:dyDescent="0.25"/>
  <cols>
    <col min="1" max="1" width="24" style="5" customWidth="1"/>
    <col min="2" max="3" width="11.7109375" style="2" customWidth="1"/>
    <col min="4" max="4" width="8.7109375" style="4" customWidth="1"/>
    <col min="5" max="6" width="11.7109375" style="2" customWidth="1"/>
    <col min="7" max="7" width="8.7109375" style="4" customWidth="1"/>
    <col min="8" max="16384" width="11.5703125" style="5"/>
  </cols>
  <sheetData>
    <row r="1" spans="1:7" x14ac:dyDescent="0.25">
      <c r="A1" s="1" t="s">
        <v>89</v>
      </c>
    </row>
    <row r="2" spans="1:7" x14ac:dyDescent="0.25">
      <c r="A2" s="1"/>
    </row>
    <row r="3" spans="1:7" s="6" customFormat="1" ht="13.5" customHeight="1" x14ac:dyDescent="0.25">
      <c r="A3" s="5"/>
      <c r="B3" s="85" t="s">
        <v>3</v>
      </c>
      <c r="C3" s="86"/>
      <c r="D3" s="5"/>
      <c r="E3" s="85" t="s">
        <v>3</v>
      </c>
      <c r="F3" s="86"/>
      <c r="G3" s="5"/>
    </row>
    <row r="4" spans="1:7" ht="15" customHeight="1" x14ac:dyDescent="0.25">
      <c r="A4" s="87" t="s">
        <v>83</v>
      </c>
      <c r="B4" s="25">
        <v>42095</v>
      </c>
      <c r="C4" s="26">
        <v>42461</v>
      </c>
      <c r="D4" s="81" t="s">
        <v>85</v>
      </c>
      <c r="E4" s="21" t="s">
        <v>86</v>
      </c>
      <c r="F4" s="7" t="s">
        <v>87</v>
      </c>
      <c r="G4" s="81" t="s">
        <v>85</v>
      </c>
    </row>
    <row r="5" spans="1:7" s="10" customFormat="1" ht="15" customHeight="1" x14ac:dyDescent="0.2">
      <c r="A5" s="88"/>
      <c r="B5" s="27" t="s">
        <v>84</v>
      </c>
      <c r="C5" s="9" t="s">
        <v>84</v>
      </c>
      <c r="D5" s="82"/>
      <c r="E5" s="27" t="s">
        <v>84</v>
      </c>
      <c r="F5" s="9" t="s">
        <v>84</v>
      </c>
      <c r="G5" s="82"/>
    </row>
    <row r="6" spans="1:7" s="13" customFormat="1" x14ac:dyDescent="0.3">
      <c r="A6" s="11" t="s">
        <v>5</v>
      </c>
      <c r="B6" s="17">
        <v>8021.1500000000005</v>
      </c>
      <c r="C6" s="17">
        <v>18416.97</v>
      </c>
      <c r="D6" s="12">
        <f>+(C6/B6)-1</f>
        <v>1.2960510649969144</v>
      </c>
      <c r="E6" s="17">
        <v>190217.52000000002</v>
      </c>
      <c r="F6" s="17">
        <v>256266.31999999992</v>
      </c>
      <c r="G6" s="12">
        <f>+(F6/E6)-1</f>
        <v>0.34722774221848707</v>
      </c>
    </row>
    <row r="7" spans="1:7" s="13" customFormat="1" x14ac:dyDescent="0.3">
      <c r="A7" s="11" t="s">
        <v>6</v>
      </c>
      <c r="B7" s="17">
        <v>4586.9500000000007</v>
      </c>
      <c r="C7" s="17">
        <v>21968.940000000002</v>
      </c>
      <c r="D7" s="12">
        <f t="shared" ref="D7:D70" si="0">+(C7/B7)-1</f>
        <v>3.7894439660340744</v>
      </c>
      <c r="E7" s="17">
        <v>70252.600000000006</v>
      </c>
      <c r="F7" s="17">
        <v>157593.94000000003</v>
      </c>
      <c r="G7" s="12">
        <f t="shared" ref="G7:G70" si="1">+(F7/E7)-1</f>
        <v>1.24324708267025</v>
      </c>
    </row>
    <row r="8" spans="1:7" s="13" customFormat="1" x14ac:dyDescent="0.3">
      <c r="A8" s="11" t="s">
        <v>7</v>
      </c>
      <c r="B8" s="17">
        <v>8439.26</v>
      </c>
      <c r="C8" s="17">
        <v>45556.659999999996</v>
      </c>
      <c r="D8" s="12">
        <f t="shared" si="0"/>
        <v>4.3981818311084142</v>
      </c>
      <c r="E8" s="17">
        <v>356283.4</v>
      </c>
      <c r="F8" s="17">
        <v>468449.95000000013</v>
      </c>
      <c r="G8" s="12">
        <f t="shared" si="1"/>
        <v>0.31482395755738302</v>
      </c>
    </row>
    <row r="9" spans="1:7" s="13" customFormat="1" x14ac:dyDescent="0.3">
      <c r="A9" s="11" t="s">
        <v>8</v>
      </c>
      <c r="B9" s="17">
        <v>13053.28</v>
      </c>
      <c r="C9" s="17">
        <v>20001.489999999998</v>
      </c>
      <c r="D9" s="12">
        <f t="shared" si="0"/>
        <v>0.53229609722613747</v>
      </c>
      <c r="E9" s="17">
        <v>151887.98000000007</v>
      </c>
      <c r="F9" s="17">
        <v>189590.73000000004</v>
      </c>
      <c r="G9" s="12">
        <f t="shared" si="1"/>
        <v>0.24822734491564091</v>
      </c>
    </row>
    <row r="10" spans="1:7" s="13" customFormat="1" x14ac:dyDescent="0.3">
      <c r="A10" s="11" t="s">
        <v>9</v>
      </c>
      <c r="B10" s="17">
        <v>89278.140000000014</v>
      </c>
      <c r="C10" s="17">
        <v>153533.66</v>
      </c>
      <c r="D10" s="12">
        <f t="shared" si="0"/>
        <v>0.7197228795313162</v>
      </c>
      <c r="E10" s="17">
        <v>1152034.5800000003</v>
      </c>
      <c r="F10" s="17">
        <v>1443057.9299999997</v>
      </c>
      <c r="G10" s="12">
        <f t="shared" si="1"/>
        <v>0.25261685287259295</v>
      </c>
    </row>
    <row r="11" spans="1:7" s="13" customFormat="1" x14ac:dyDescent="0.3">
      <c r="A11" s="11" t="s">
        <v>10</v>
      </c>
      <c r="B11" s="17">
        <v>53945.69</v>
      </c>
      <c r="C11" s="17">
        <v>122279.55</v>
      </c>
      <c r="D11" s="12">
        <f t="shared" si="0"/>
        <v>1.2667158395786577</v>
      </c>
      <c r="E11" s="17">
        <v>791500.33000000019</v>
      </c>
      <c r="F11" s="17">
        <v>978424.72</v>
      </c>
      <c r="G11" s="12">
        <f t="shared" si="1"/>
        <v>0.23616463937545018</v>
      </c>
    </row>
    <row r="12" spans="1:7" s="13" customFormat="1" x14ac:dyDescent="0.3">
      <c r="A12" s="11" t="s">
        <v>11</v>
      </c>
      <c r="B12" s="17">
        <v>40103.319999999992</v>
      </c>
      <c r="C12" s="17">
        <v>79118.78</v>
      </c>
      <c r="D12" s="12">
        <f t="shared" si="0"/>
        <v>0.97287356757495425</v>
      </c>
      <c r="E12" s="17">
        <v>512323.65000000008</v>
      </c>
      <c r="F12" s="17">
        <v>739631.24</v>
      </c>
      <c r="G12" s="12">
        <f t="shared" si="1"/>
        <v>0.44367967397171659</v>
      </c>
    </row>
    <row r="13" spans="1:7" s="13" customFormat="1" x14ac:dyDescent="0.3">
      <c r="A13" s="11" t="s">
        <v>12</v>
      </c>
      <c r="B13" s="17">
        <v>2867.43</v>
      </c>
      <c r="C13" s="17">
        <v>12727.210000000001</v>
      </c>
      <c r="D13" s="12">
        <f t="shared" si="0"/>
        <v>3.4385425276292718</v>
      </c>
      <c r="E13" s="17">
        <v>22093.73</v>
      </c>
      <c r="F13" s="17">
        <v>55595.77</v>
      </c>
      <c r="G13" s="12">
        <f t="shared" si="1"/>
        <v>1.5163596187696688</v>
      </c>
    </row>
    <row r="14" spans="1:7" s="13" customFormat="1" x14ac:dyDescent="0.3">
      <c r="A14" s="11" t="s">
        <v>13</v>
      </c>
      <c r="B14" s="17">
        <v>51720.919999999991</v>
      </c>
      <c r="C14" s="17">
        <v>96211.9</v>
      </c>
      <c r="D14" s="12">
        <f t="shared" si="0"/>
        <v>0.86021246335138679</v>
      </c>
      <c r="E14" s="17">
        <v>877611.09000000055</v>
      </c>
      <c r="F14" s="17">
        <v>1242872.9200000004</v>
      </c>
      <c r="G14" s="12">
        <f t="shared" si="1"/>
        <v>0.41620010749864123</v>
      </c>
    </row>
    <row r="15" spans="1:7" s="13" customFormat="1" x14ac:dyDescent="0.3">
      <c r="A15" s="11" t="s">
        <v>14</v>
      </c>
      <c r="B15" s="17">
        <v>427763.21</v>
      </c>
      <c r="C15" s="17">
        <v>547781.21</v>
      </c>
      <c r="D15" s="12">
        <f t="shared" si="0"/>
        <v>0.28057111316328465</v>
      </c>
      <c r="E15" s="17">
        <v>4729876.38</v>
      </c>
      <c r="F15" s="17">
        <v>6058318.0399999982</v>
      </c>
      <c r="G15" s="12">
        <f t="shared" si="1"/>
        <v>0.28086181398254606</v>
      </c>
    </row>
    <row r="16" spans="1:7" s="13" customFormat="1" x14ac:dyDescent="0.3">
      <c r="A16" s="11" t="s">
        <v>15</v>
      </c>
      <c r="B16" s="17">
        <v>400394.86</v>
      </c>
      <c r="C16" s="17">
        <v>638361.55000000005</v>
      </c>
      <c r="D16" s="12">
        <f t="shared" si="0"/>
        <v>0.59433003210880386</v>
      </c>
      <c r="E16" s="17">
        <v>3958004.9700000011</v>
      </c>
      <c r="F16" s="17">
        <v>4956299</v>
      </c>
      <c r="G16" s="12">
        <f t="shared" si="1"/>
        <v>0.25222152007555421</v>
      </c>
    </row>
    <row r="17" spans="1:7" s="13" customFormat="1" x14ac:dyDescent="0.3">
      <c r="A17" s="11" t="s">
        <v>16</v>
      </c>
      <c r="B17" s="17">
        <v>38764.500000000007</v>
      </c>
      <c r="C17" s="17">
        <v>38483.199999999997</v>
      </c>
      <c r="D17" s="12">
        <f t="shared" si="0"/>
        <v>-7.2566394510443777E-3</v>
      </c>
      <c r="E17" s="17">
        <v>275255.11000000004</v>
      </c>
      <c r="F17" s="17">
        <v>335869.99999999988</v>
      </c>
      <c r="G17" s="12">
        <f t="shared" si="1"/>
        <v>0.22021349576398364</v>
      </c>
    </row>
    <row r="18" spans="1:7" s="13" customFormat="1" x14ac:dyDescent="0.3">
      <c r="A18" s="11" t="s">
        <v>17</v>
      </c>
      <c r="B18" s="17">
        <v>9250.5500000000011</v>
      </c>
      <c r="C18" s="17">
        <v>24664.43</v>
      </c>
      <c r="D18" s="12">
        <f t="shared" si="0"/>
        <v>1.6662663301101013</v>
      </c>
      <c r="E18" s="17">
        <v>104868.05999999998</v>
      </c>
      <c r="F18" s="17">
        <v>124763.11</v>
      </c>
      <c r="G18" s="12">
        <f t="shared" si="1"/>
        <v>0.18971505718709802</v>
      </c>
    </row>
    <row r="19" spans="1:7" s="13" customFormat="1" x14ac:dyDescent="0.3">
      <c r="A19" s="11" t="s">
        <v>18</v>
      </c>
      <c r="B19" s="17">
        <v>2418.9100000000003</v>
      </c>
      <c r="C19" s="17">
        <v>13713.81</v>
      </c>
      <c r="D19" s="12">
        <f t="shared" si="0"/>
        <v>4.669417216845603</v>
      </c>
      <c r="E19" s="17">
        <v>86592.239999999991</v>
      </c>
      <c r="F19" s="17">
        <v>134934.25</v>
      </c>
      <c r="G19" s="12">
        <f t="shared" si="1"/>
        <v>0.5582718497639052</v>
      </c>
    </row>
    <row r="20" spans="1:7" s="13" customFormat="1" x14ac:dyDescent="0.3">
      <c r="A20" s="11" t="s">
        <v>19</v>
      </c>
      <c r="B20" s="17">
        <v>760273.93</v>
      </c>
      <c r="C20" s="17">
        <v>1276076.6300000001</v>
      </c>
      <c r="D20" s="12">
        <f t="shared" si="0"/>
        <v>0.67844322900826026</v>
      </c>
      <c r="E20" s="17">
        <v>6992516.6299999971</v>
      </c>
      <c r="F20" s="17">
        <v>9657254.8500000015</v>
      </c>
      <c r="G20" s="12">
        <f t="shared" si="1"/>
        <v>0.38108428781813353</v>
      </c>
    </row>
    <row r="21" spans="1:7" s="13" customFormat="1" x14ac:dyDescent="0.3">
      <c r="A21" s="11" t="s">
        <v>20</v>
      </c>
      <c r="B21" s="17">
        <v>1368677.2799999996</v>
      </c>
      <c r="C21" s="17">
        <v>2247036.4700000002</v>
      </c>
      <c r="D21" s="12">
        <f t="shared" si="0"/>
        <v>0.64175770492807538</v>
      </c>
      <c r="E21" s="17">
        <v>10659467.260000005</v>
      </c>
      <c r="F21" s="17">
        <v>13637744.890000001</v>
      </c>
      <c r="G21" s="12">
        <f t="shared" si="1"/>
        <v>0.27940210869412563</v>
      </c>
    </row>
    <row r="22" spans="1:7" s="13" customFormat="1" x14ac:dyDescent="0.3">
      <c r="A22" s="11" t="s">
        <v>21</v>
      </c>
      <c r="B22" s="17">
        <v>2730.5899999999997</v>
      </c>
      <c r="C22" s="17">
        <v>7808.4800000000005</v>
      </c>
      <c r="D22" s="12">
        <f t="shared" si="0"/>
        <v>1.8596310687433855</v>
      </c>
      <c r="E22" s="17">
        <v>32933.619999999988</v>
      </c>
      <c r="F22" s="17">
        <v>98256.060000000012</v>
      </c>
      <c r="G22" s="12">
        <f t="shared" si="1"/>
        <v>1.9834576338707999</v>
      </c>
    </row>
    <row r="23" spans="1:7" s="13" customFormat="1" x14ac:dyDescent="0.3">
      <c r="A23" s="11" t="s">
        <v>22</v>
      </c>
      <c r="B23" s="17">
        <v>232012.66</v>
      </c>
      <c r="C23" s="17">
        <v>414334.22000000003</v>
      </c>
      <c r="D23" s="12">
        <f t="shared" si="0"/>
        <v>0.7858259113963868</v>
      </c>
      <c r="E23" s="17">
        <v>4254250.82</v>
      </c>
      <c r="F23" s="17">
        <v>5437685.0699999984</v>
      </c>
      <c r="G23" s="12">
        <f t="shared" si="1"/>
        <v>0.27817688708819421</v>
      </c>
    </row>
    <row r="24" spans="1:7" s="13" customFormat="1" x14ac:dyDescent="0.3">
      <c r="A24" s="11" t="s">
        <v>23</v>
      </c>
      <c r="B24" s="17">
        <v>183902.47000000003</v>
      </c>
      <c r="C24" s="17">
        <v>311812.33</v>
      </c>
      <c r="D24" s="12">
        <f t="shared" si="0"/>
        <v>0.69553095181375202</v>
      </c>
      <c r="E24" s="17">
        <v>2092703.1800000004</v>
      </c>
      <c r="F24" s="17">
        <v>2911142.3699999996</v>
      </c>
      <c r="G24" s="12">
        <f t="shared" si="1"/>
        <v>0.39109186521138617</v>
      </c>
    </row>
    <row r="25" spans="1:7" s="13" customFormat="1" x14ac:dyDescent="0.3">
      <c r="A25" s="11" t="s">
        <v>24</v>
      </c>
      <c r="B25" s="17">
        <v>2036.3300000000002</v>
      </c>
      <c r="C25" s="17">
        <v>30314.300000000003</v>
      </c>
      <c r="D25" s="12">
        <f t="shared" si="0"/>
        <v>13.886732504063684</v>
      </c>
      <c r="E25" s="17">
        <v>23050.620000000006</v>
      </c>
      <c r="F25" s="17">
        <v>81725.050000000017</v>
      </c>
      <c r="G25" s="12">
        <f t="shared" si="1"/>
        <v>2.5454599485827276</v>
      </c>
    </row>
    <row r="26" spans="1:7" s="13" customFormat="1" x14ac:dyDescent="0.3">
      <c r="A26" s="11" t="s">
        <v>25</v>
      </c>
      <c r="B26" s="17">
        <v>7740.9699999999993</v>
      </c>
      <c r="C26" s="17">
        <v>20643.110000000004</v>
      </c>
      <c r="D26" s="12">
        <f t="shared" si="0"/>
        <v>1.6667342723198781</v>
      </c>
      <c r="E26" s="17">
        <v>83266.289999999964</v>
      </c>
      <c r="F26" s="17">
        <v>153277.73999999996</v>
      </c>
      <c r="G26" s="12">
        <f t="shared" si="1"/>
        <v>0.84081385155985733</v>
      </c>
    </row>
    <row r="27" spans="1:7" s="13" customFormat="1" x14ac:dyDescent="0.3">
      <c r="A27" s="11" t="s">
        <v>26</v>
      </c>
      <c r="B27" s="17">
        <v>122067.14</v>
      </c>
      <c r="C27" s="17">
        <v>263234.95999999996</v>
      </c>
      <c r="D27" s="12">
        <f t="shared" si="0"/>
        <v>1.1564768372553003</v>
      </c>
      <c r="E27" s="17">
        <v>1438381.96</v>
      </c>
      <c r="F27" s="17">
        <v>2110121.6299999994</v>
      </c>
      <c r="G27" s="12">
        <f t="shared" si="1"/>
        <v>0.46701063325349224</v>
      </c>
    </row>
    <row r="28" spans="1:7" s="13" customFormat="1" x14ac:dyDescent="0.3">
      <c r="A28" s="11" t="s">
        <v>27</v>
      </c>
      <c r="B28" s="17">
        <v>163635.47000000006</v>
      </c>
      <c r="C28" s="17">
        <v>181015.33999999997</v>
      </c>
      <c r="D28" s="12">
        <f t="shared" si="0"/>
        <v>0.10621089669617412</v>
      </c>
      <c r="E28" s="17">
        <v>1396091.4100000004</v>
      </c>
      <c r="F28" s="17">
        <v>1769793.2600000002</v>
      </c>
      <c r="G28" s="12">
        <f t="shared" si="1"/>
        <v>0.26767720746881452</v>
      </c>
    </row>
    <row r="29" spans="1:7" s="13" customFormat="1" x14ac:dyDescent="0.3">
      <c r="A29" s="11" t="s">
        <v>28</v>
      </c>
      <c r="B29" s="17">
        <v>12062.029999999999</v>
      </c>
      <c r="C29" s="17">
        <v>47532.58</v>
      </c>
      <c r="D29" s="12">
        <f t="shared" si="0"/>
        <v>2.9406783103673266</v>
      </c>
      <c r="E29" s="17">
        <v>227959.66</v>
      </c>
      <c r="F29" s="17">
        <v>318403.49999999988</v>
      </c>
      <c r="G29" s="12">
        <f t="shared" si="1"/>
        <v>0.39675370633558527</v>
      </c>
    </row>
    <row r="30" spans="1:7" s="13" customFormat="1" x14ac:dyDescent="0.3">
      <c r="A30" s="11" t="s">
        <v>29</v>
      </c>
      <c r="B30" s="17">
        <v>55832.35</v>
      </c>
      <c r="C30" s="17">
        <v>78762.739999999991</v>
      </c>
      <c r="D30" s="12">
        <f t="shared" si="0"/>
        <v>0.41070078547652011</v>
      </c>
      <c r="E30" s="17">
        <v>575016.21000000008</v>
      </c>
      <c r="F30" s="17">
        <v>829831.00000000035</v>
      </c>
      <c r="G30" s="12">
        <f t="shared" si="1"/>
        <v>0.44314366372384573</v>
      </c>
    </row>
    <row r="31" spans="1:7" s="13" customFormat="1" x14ac:dyDescent="0.3">
      <c r="A31" s="11" t="s">
        <v>30</v>
      </c>
      <c r="B31" s="17">
        <v>79190.180000000022</v>
      </c>
      <c r="C31" s="17">
        <v>202657.24000000005</v>
      </c>
      <c r="D31" s="12">
        <f t="shared" si="0"/>
        <v>1.5591208404880503</v>
      </c>
      <c r="E31" s="17">
        <v>1105624.7</v>
      </c>
      <c r="F31" s="17">
        <v>1720460.5799999996</v>
      </c>
      <c r="G31" s="12">
        <f t="shared" si="1"/>
        <v>0.55609817689492624</v>
      </c>
    </row>
    <row r="32" spans="1:7" s="13" customFormat="1" x14ac:dyDescent="0.3">
      <c r="A32" s="11" t="s">
        <v>31</v>
      </c>
      <c r="B32" s="17">
        <v>3775.04</v>
      </c>
      <c r="C32" s="17">
        <v>12158.8</v>
      </c>
      <c r="D32" s="12">
        <f t="shared" si="0"/>
        <v>2.220840044079003</v>
      </c>
      <c r="E32" s="17">
        <v>79044.52</v>
      </c>
      <c r="F32" s="17">
        <v>91802.37</v>
      </c>
      <c r="G32" s="12">
        <f t="shared" si="1"/>
        <v>0.16140081564161557</v>
      </c>
    </row>
    <row r="33" spans="1:7" s="13" customFormat="1" x14ac:dyDescent="0.3">
      <c r="A33" s="11" t="s">
        <v>32</v>
      </c>
      <c r="B33" s="17">
        <v>95699.27</v>
      </c>
      <c r="C33" s="17">
        <v>91918.659999999989</v>
      </c>
      <c r="D33" s="12">
        <f t="shared" si="0"/>
        <v>-3.9505108032694691E-2</v>
      </c>
      <c r="E33" s="17">
        <v>971112.64</v>
      </c>
      <c r="F33" s="17">
        <v>1231884.4300000002</v>
      </c>
      <c r="G33" s="12">
        <f t="shared" si="1"/>
        <v>0.2685288804396575</v>
      </c>
    </row>
    <row r="34" spans="1:7" s="13" customFormat="1" x14ac:dyDescent="0.3">
      <c r="A34" s="11" t="s">
        <v>33</v>
      </c>
      <c r="B34" s="17">
        <v>12930.279999999999</v>
      </c>
      <c r="C34" s="17">
        <v>18354.239999999998</v>
      </c>
      <c r="D34" s="12">
        <f t="shared" si="0"/>
        <v>0.41947738177363525</v>
      </c>
      <c r="E34" s="17">
        <v>279530.33999999997</v>
      </c>
      <c r="F34" s="17">
        <v>356387.63000000018</v>
      </c>
      <c r="G34" s="12">
        <f t="shared" si="1"/>
        <v>0.27495151331336776</v>
      </c>
    </row>
    <row r="35" spans="1:7" s="13" customFormat="1" x14ac:dyDescent="0.3">
      <c r="A35" s="11" t="s">
        <v>34</v>
      </c>
      <c r="B35" s="17">
        <v>537310.34</v>
      </c>
      <c r="C35" s="17">
        <v>710428.42000000016</v>
      </c>
      <c r="D35" s="12">
        <f t="shared" si="0"/>
        <v>0.32219383680574665</v>
      </c>
      <c r="E35" s="17">
        <v>4337207.25</v>
      </c>
      <c r="F35" s="17">
        <v>5799953.4899999993</v>
      </c>
      <c r="G35" s="12">
        <f t="shared" si="1"/>
        <v>0.33725532484065623</v>
      </c>
    </row>
    <row r="36" spans="1:7" s="13" customFormat="1" x14ac:dyDescent="0.3">
      <c r="A36" s="11" t="s">
        <v>35</v>
      </c>
      <c r="B36" s="17">
        <v>1012311.8300000001</v>
      </c>
      <c r="C36" s="17">
        <v>1513244.7900000003</v>
      </c>
      <c r="D36" s="12">
        <f t="shared" si="0"/>
        <v>0.49484056706123858</v>
      </c>
      <c r="E36" s="17">
        <v>7957555.5499999989</v>
      </c>
      <c r="F36" s="17">
        <v>10534448.639999999</v>
      </c>
      <c r="G36" s="12">
        <f t="shared" si="1"/>
        <v>0.32382973311446128</v>
      </c>
    </row>
    <row r="37" spans="1:7" s="13" customFormat="1" x14ac:dyDescent="0.3">
      <c r="A37" s="11" t="s">
        <v>36</v>
      </c>
      <c r="B37" s="17">
        <v>34430.769999999997</v>
      </c>
      <c r="C37" s="17">
        <v>72640.62</v>
      </c>
      <c r="D37" s="12">
        <f t="shared" si="0"/>
        <v>1.1097588000500718</v>
      </c>
      <c r="E37" s="17">
        <v>632334.57999999996</v>
      </c>
      <c r="F37" s="17">
        <v>779308.51000000036</v>
      </c>
      <c r="G37" s="12">
        <f t="shared" si="1"/>
        <v>0.23243063822320198</v>
      </c>
    </row>
    <row r="38" spans="1:7" s="13" customFormat="1" x14ac:dyDescent="0.3">
      <c r="A38" s="11" t="s">
        <v>37</v>
      </c>
      <c r="B38" s="17">
        <v>8776.89</v>
      </c>
      <c r="C38" s="17">
        <v>21398.68</v>
      </c>
      <c r="D38" s="12">
        <f t="shared" si="0"/>
        <v>1.4380708884354254</v>
      </c>
      <c r="E38" s="17">
        <v>191318.21</v>
      </c>
      <c r="F38" s="17">
        <v>232317.4</v>
      </c>
      <c r="G38" s="12">
        <f t="shared" si="1"/>
        <v>0.21429841937158001</v>
      </c>
    </row>
    <row r="39" spans="1:7" s="13" customFormat="1" x14ac:dyDescent="0.3">
      <c r="A39" s="11" t="s">
        <v>38</v>
      </c>
      <c r="B39" s="17">
        <v>15137.980000000001</v>
      </c>
      <c r="C39" s="17">
        <v>70815.16</v>
      </c>
      <c r="D39" s="12">
        <f t="shared" si="0"/>
        <v>3.6779794926403655</v>
      </c>
      <c r="E39" s="17">
        <v>276067.17</v>
      </c>
      <c r="F39" s="17">
        <v>443285.02999999997</v>
      </c>
      <c r="G39" s="12">
        <f t="shared" si="1"/>
        <v>0.6057143991442373</v>
      </c>
    </row>
    <row r="40" spans="1:7" s="13" customFormat="1" x14ac:dyDescent="0.3">
      <c r="A40" s="11" t="s">
        <v>39</v>
      </c>
      <c r="B40" s="17">
        <v>51540.039999999994</v>
      </c>
      <c r="C40" s="17">
        <v>56629.88</v>
      </c>
      <c r="D40" s="12">
        <f t="shared" si="0"/>
        <v>9.8755064994128894E-2</v>
      </c>
      <c r="E40" s="17">
        <v>309268.91000000003</v>
      </c>
      <c r="F40" s="17">
        <v>391416.35000000009</v>
      </c>
      <c r="G40" s="12">
        <f t="shared" si="1"/>
        <v>0.26561816381737202</v>
      </c>
    </row>
    <row r="41" spans="1:7" s="13" customFormat="1" x14ac:dyDescent="0.3">
      <c r="A41" s="11" t="s">
        <v>40</v>
      </c>
      <c r="B41" s="17">
        <v>4424.5</v>
      </c>
      <c r="C41" s="17">
        <v>22872.42</v>
      </c>
      <c r="D41" s="12">
        <f t="shared" si="0"/>
        <v>4.1694925980336759</v>
      </c>
      <c r="E41" s="17">
        <v>94847.849999999977</v>
      </c>
      <c r="F41" s="17">
        <v>136441.94999999995</v>
      </c>
      <c r="G41" s="12">
        <f t="shared" si="1"/>
        <v>0.43853497997055269</v>
      </c>
    </row>
    <row r="42" spans="1:7" s="13" customFormat="1" x14ac:dyDescent="0.3">
      <c r="A42" s="11" t="s">
        <v>41</v>
      </c>
      <c r="B42" s="17">
        <v>293927.98000000004</v>
      </c>
      <c r="C42" s="17">
        <v>311440.27999999997</v>
      </c>
      <c r="D42" s="12">
        <f t="shared" si="0"/>
        <v>5.9580241391105071E-2</v>
      </c>
      <c r="E42" s="17">
        <v>1770910.4599999995</v>
      </c>
      <c r="F42" s="17">
        <v>2196754.04</v>
      </c>
      <c r="G42" s="12">
        <f t="shared" si="1"/>
        <v>0.24046590136465773</v>
      </c>
    </row>
    <row r="43" spans="1:7" s="13" customFormat="1" x14ac:dyDescent="0.3">
      <c r="A43" s="11" t="s">
        <v>42</v>
      </c>
      <c r="B43" s="17">
        <v>57268.3</v>
      </c>
      <c r="C43" s="17">
        <v>61154.930000000015</v>
      </c>
      <c r="D43" s="12">
        <f t="shared" si="0"/>
        <v>6.7867039880702196E-2</v>
      </c>
      <c r="E43" s="17">
        <v>779840.46</v>
      </c>
      <c r="F43" s="17">
        <v>896908.89999999979</v>
      </c>
      <c r="G43" s="12">
        <f t="shared" si="1"/>
        <v>0.15011844858626566</v>
      </c>
    </row>
    <row r="44" spans="1:7" s="13" customFormat="1" x14ac:dyDescent="0.3">
      <c r="A44" s="11" t="s">
        <v>43</v>
      </c>
      <c r="B44" s="17">
        <v>56969.63</v>
      </c>
      <c r="C44" s="17">
        <v>102645.76000000001</v>
      </c>
      <c r="D44" s="12">
        <f t="shared" si="0"/>
        <v>0.8017627988807372</v>
      </c>
      <c r="E44" s="17">
        <v>804845.57000000007</v>
      </c>
      <c r="F44" s="17">
        <v>1061877.0200000003</v>
      </c>
      <c r="G44" s="12">
        <f t="shared" si="1"/>
        <v>0.31935499129354739</v>
      </c>
    </row>
    <row r="45" spans="1:7" s="13" customFormat="1" x14ac:dyDescent="0.3">
      <c r="A45" s="11" t="s">
        <v>44</v>
      </c>
      <c r="B45" s="17">
        <v>18180.450000000004</v>
      </c>
      <c r="C45" s="17">
        <v>24320.469999999998</v>
      </c>
      <c r="D45" s="12">
        <f t="shared" si="0"/>
        <v>0.33772651392017194</v>
      </c>
      <c r="E45" s="17">
        <v>269784.95</v>
      </c>
      <c r="F45" s="17">
        <v>318795.01000000018</v>
      </c>
      <c r="G45" s="12">
        <f t="shared" si="1"/>
        <v>0.18166343230043114</v>
      </c>
    </row>
    <row r="46" spans="1:7" s="13" customFormat="1" x14ac:dyDescent="0.3">
      <c r="A46" s="11" t="s">
        <v>45</v>
      </c>
      <c r="B46" s="17">
        <v>2525.9800000000005</v>
      </c>
      <c r="C46" s="17">
        <v>5228.2700000000004</v>
      </c>
      <c r="D46" s="12">
        <f t="shared" si="0"/>
        <v>1.0697986524042151</v>
      </c>
      <c r="E46" s="17">
        <v>59969.44000000001</v>
      </c>
      <c r="F46" s="17">
        <v>86432.359999999986</v>
      </c>
      <c r="G46" s="12">
        <f t="shared" si="1"/>
        <v>0.44127342192956909</v>
      </c>
    </row>
    <row r="47" spans="1:7" s="13" customFormat="1" x14ac:dyDescent="0.3">
      <c r="A47" s="11" t="s">
        <v>46</v>
      </c>
      <c r="B47" s="17">
        <v>26965.629999999997</v>
      </c>
      <c r="C47" s="17">
        <v>25952.059999999998</v>
      </c>
      <c r="D47" s="12">
        <f t="shared" si="0"/>
        <v>-3.7587477095843869E-2</v>
      </c>
      <c r="E47" s="17">
        <v>545421.79999999993</v>
      </c>
      <c r="F47" s="17">
        <v>719771.57999999961</v>
      </c>
      <c r="G47" s="12">
        <f t="shared" si="1"/>
        <v>0.31966045361589823</v>
      </c>
    </row>
    <row r="48" spans="1:7" s="13" customFormat="1" x14ac:dyDescent="0.3">
      <c r="A48" s="11" t="s">
        <v>47</v>
      </c>
      <c r="B48" s="17">
        <v>51068.93</v>
      </c>
      <c r="C48" s="17">
        <v>62551.14</v>
      </c>
      <c r="D48" s="12">
        <f t="shared" si="0"/>
        <v>0.22483748925227132</v>
      </c>
      <c r="E48" s="17">
        <v>795464.4700000002</v>
      </c>
      <c r="F48" s="17">
        <v>1012214.1599999999</v>
      </c>
      <c r="G48" s="12">
        <f t="shared" si="1"/>
        <v>0.27248192493122869</v>
      </c>
    </row>
    <row r="49" spans="1:7" s="13" customFormat="1" x14ac:dyDescent="0.3">
      <c r="A49" s="11" t="s">
        <v>48</v>
      </c>
      <c r="B49" s="17">
        <v>230571.3</v>
      </c>
      <c r="C49" s="17">
        <v>357994.21</v>
      </c>
      <c r="D49" s="12">
        <f t="shared" si="0"/>
        <v>0.5526399426121118</v>
      </c>
      <c r="E49" s="17">
        <v>2271482.1700000004</v>
      </c>
      <c r="F49" s="17">
        <v>2884110.13</v>
      </c>
      <c r="G49" s="12">
        <f t="shared" si="1"/>
        <v>0.26970405847385526</v>
      </c>
    </row>
    <row r="50" spans="1:7" s="13" customFormat="1" x14ac:dyDescent="0.3">
      <c r="A50" s="11" t="s">
        <v>49</v>
      </c>
      <c r="B50" s="17">
        <v>62590.01</v>
      </c>
      <c r="C50" s="17">
        <v>57878.829999999994</v>
      </c>
      <c r="D50" s="12">
        <f t="shared" si="0"/>
        <v>-7.5270478467730051E-2</v>
      </c>
      <c r="E50" s="17">
        <v>943729.70999999985</v>
      </c>
      <c r="F50" s="17">
        <v>1179454.25</v>
      </c>
      <c r="G50" s="12">
        <f t="shared" si="1"/>
        <v>0.24977971711836866</v>
      </c>
    </row>
    <row r="51" spans="1:7" s="13" customFormat="1" x14ac:dyDescent="0.3">
      <c r="A51" s="11" t="s">
        <v>50</v>
      </c>
      <c r="B51" s="17">
        <v>2607049.58</v>
      </c>
      <c r="C51" s="17">
        <v>3408995.879999999</v>
      </c>
      <c r="D51" s="12">
        <f t="shared" si="0"/>
        <v>0.3076068465103754</v>
      </c>
      <c r="E51" s="17">
        <v>24289810.959999993</v>
      </c>
      <c r="F51" s="17">
        <v>31785420.409999996</v>
      </c>
      <c r="G51" s="12">
        <f t="shared" si="1"/>
        <v>0.30859068694868119</v>
      </c>
    </row>
    <row r="52" spans="1:7" s="13" customFormat="1" x14ac:dyDescent="0.3">
      <c r="A52" s="11" t="s">
        <v>51</v>
      </c>
      <c r="B52" s="17">
        <v>3538.15</v>
      </c>
      <c r="C52" s="17">
        <v>9721.619999999999</v>
      </c>
      <c r="D52" s="12">
        <f t="shared" si="0"/>
        <v>1.7476562610403739</v>
      </c>
      <c r="E52" s="17">
        <v>54826.909999999989</v>
      </c>
      <c r="F52" s="17">
        <v>90370.12000000001</v>
      </c>
      <c r="G52" s="12">
        <f t="shared" si="1"/>
        <v>0.64828037910580827</v>
      </c>
    </row>
    <row r="53" spans="1:7" s="13" customFormat="1" x14ac:dyDescent="0.3">
      <c r="A53" s="11" t="s">
        <v>52</v>
      </c>
      <c r="B53" s="17">
        <v>18411.309999999998</v>
      </c>
      <c r="C53" s="17">
        <v>65122.32</v>
      </c>
      <c r="D53" s="12">
        <f t="shared" si="0"/>
        <v>2.5370823694783264</v>
      </c>
      <c r="E53" s="17">
        <v>225239.13000000003</v>
      </c>
      <c r="F53" s="17">
        <v>296521.29999999993</v>
      </c>
      <c r="G53" s="12">
        <f t="shared" si="1"/>
        <v>0.31647329662479118</v>
      </c>
    </row>
    <row r="54" spans="1:7" s="13" customFormat="1" x14ac:dyDescent="0.3">
      <c r="A54" s="11" t="s">
        <v>53</v>
      </c>
      <c r="B54" s="17">
        <v>298.89</v>
      </c>
      <c r="C54" s="17">
        <v>15356.4</v>
      </c>
      <c r="D54" s="12">
        <f t="shared" si="0"/>
        <v>50.378098966174846</v>
      </c>
      <c r="E54" s="17">
        <v>8242.82</v>
      </c>
      <c r="F54" s="17">
        <v>35975.840000000004</v>
      </c>
      <c r="G54" s="12">
        <f t="shared" si="1"/>
        <v>3.3645063218655755</v>
      </c>
    </row>
    <row r="55" spans="1:7" s="13" customFormat="1" x14ac:dyDescent="0.3">
      <c r="A55" s="11" t="s">
        <v>54</v>
      </c>
      <c r="B55" s="17">
        <v>10016.200000000001</v>
      </c>
      <c r="C55" s="17">
        <v>14870.499999999998</v>
      </c>
      <c r="D55" s="12">
        <f t="shared" si="0"/>
        <v>0.4846448753020105</v>
      </c>
      <c r="E55" s="17">
        <v>71985.289999999994</v>
      </c>
      <c r="F55" s="17">
        <v>97296.34</v>
      </c>
      <c r="G55" s="12">
        <f t="shared" si="1"/>
        <v>0.35161419784514325</v>
      </c>
    </row>
    <row r="56" spans="1:7" s="13" customFormat="1" x14ac:dyDescent="0.3">
      <c r="A56" s="11" t="s">
        <v>55</v>
      </c>
      <c r="B56" s="17">
        <v>99282.349999999977</v>
      </c>
      <c r="C56" s="17">
        <v>178026.16999999998</v>
      </c>
      <c r="D56" s="12">
        <f t="shared" si="0"/>
        <v>0.79313009814936919</v>
      </c>
      <c r="E56" s="17">
        <v>1022045.82</v>
      </c>
      <c r="F56" s="17">
        <v>1422613.8599999999</v>
      </c>
      <c r="G56" s="12">
        <f t="shared" si="1"/>
        <v>0.39192767306655574</v>
      </c>
    </row>
    <row r="57" spans="1:7" s="13" customFormat="1" x14ac:dyDescent="0.3">
      <c r="A57" s="11" t="s">
        <v>56</v>
      </c>
      <c r="B57" s="17">
        <v>3579.3500000000004</v>
      </c>
      <c r="C57" s="17">
        <v>76095.149999999994</v>
      </c>
      <c r="D57" s="12">
        <f t="shared" si="0"/>
        <v>20.259488454607677</v>
      </c>
      <c r="E57" s="17">
        <v>257984.94</v>
      </c>
      <c r="F57" s="17">
        <v>308371.95000000007</v>
      </c>
      <c r="G57" s="12">
        <f t="shared" si="1"/>
        <v>0.1953098890191034</v>
      </c>
    </row>
    <row r="58" spans="1:7" s="13" customFormat="1" x14ac:dyDescent="0.3">
      <c r="A58" s="11" t="s">
        <v>57</v>
      </c>
      <c r="B58" s="17">
        <v>8813.35</v>
      </c>
      <c r="C58" s="17">
        <v>14950.52</v>
      </c>
      <c r="D58" s="12">
        <f t="shared" si="0"/>
        <v>0.69634928829559706</v>
      </c>
      <c r="E58" s="17">
        <v>79076.84</v>
      </c>
      <c r="F58" s="17">
        <v>117231.37000000001</v>
      </c>
      <c r="G58" s="12">
        <f t="shared" si="1"/>
        <v>0.48249942713947624</v>
      </c>
    </row>
    <row r="59" spans="1:7" s="13" customFormat="1" x14ac:dyDescent="0.3">
      <c r="A59" s="11" t="s">
        <v>58</v>
      </c>
      <c r="B59" s="17">
        <v>15324.169999999998</v>
      </c>
      <c r="C59" s="17">
        <v>11954.76</v>
      </c>
      <c r="D59" s="12">
        <f t="shared" si="0"/>
        <v>-0.21987552996344983</v>
      </c>
      <c r="E59" s="17">
        <v>181301.2</v>
      </c>
      <c r="F59" s="17">
        <v>225696.46000000005</v>
      </c>
      <c r="G59" s="12">
        <f t="shared" si="1"/>
        <v>0.24487019390936204</v>
      </c>
    </row>
    <row r="60" spans="1:7" s="13" customFormat="1" x14ac:dyDescent="0.3">
      <c r="A60" s="11" t="s">
        <v>59</v>
      </c>
      <c r="B60" s="17">
        <v>125828.89999999998</v>
      </c>
      <c r="C60" s="17">
        <v>204612.13999999998</v>
      </c>
      <c r="D60" s="12">
        <f t="shared" si="0"/>
        <v>0.62611403262684506</v>
      </c>
      <c r="E60" s="17">
        <v>1916192.9800000002</v>
      </c>
      <c r="F60" s="17">
        <v>2400546.6100000003</v>
      </c>
      <c r="G60" s="12">
        <f t="shared" si="1"/>
        <v>0.25276871121821975</v>
      </c>
    </row>
    <row r="61" spans="1:7" s="13" customFormat="1" x14ac:dyDescent="0.3">
      <c r="A61" s="11" t="s">
        <v>60</v>
      </c>
      <c r="B61" s="17">
        <v>86193.159999999989</v>
      </c>
      <c r="C61" s="17">
        <v>106238.78</v>
      </c>
      <c r="D61" s="12">
        <f t="shared" si="0"/>
        <v>0.23256625003654596</v>
      </c>
      <c r="E61" s="17">
        <v>750160.29</v>
      </c>
      <c r="F61" s="17">
        <v>975565.25999999978</v>
      </c>
      <c r="G61" s="12">
        <f t="shared" si="1"/>
        <v>0.30047574232435004</v>
      </c>
    </row>
    <row r="62" spans="1:7" s="13" customFormat="1" x14ac:dyDescent="0.3">
      <c r="A62" s="11" t="s">
        <v>61</v>
      </c>
      <c r="B62" s="17">
        <v>199.27</v>
      </c>
      <c r="C62" s="17">
        <v>26907.609999999997</v>
      </c>
      <c r="D62" s="12">
        <f t="shared" si="0"/>
        <v>134.03091283183619</v>
      </c>
      <c r="E62" s="17">
        <v>3954.8400000000006</v>
      </c>
      <c r="F62" s="17">
        <v>232822.44</v>
      </c>
      <c r="G62" s="12">
        <f t="shared" si="1"/>
        <v>57.870255180993411</v>
      </c>
    </row>
    <row r="63" spans="1:7" s="13" customFormat="1" x14ac:dyDescent="0.3">
      <c r="A63" s="11" t="s">
        <v>62</v>
      </c>
      <c r="B63" s="17">
        <v>172546.65</v>
      </c>
      <c r="C63" s="17">
        <v>300632.39</v>
      </c>
      <c r="D63" s="12">
        <f t="shared" si="0"/>
        <v>0.74232527841021567</v>
      </c>
      <c r="E63" s="17">
        <v>1773887.41</v>
      </c>
      <c r="F63" s="17">
        <v>2227835.2400000002</v>
      </c>
      <c r="G63" s="12">
        <f t="shared" si="1"/>
        <v>0.25590566088971811</v>
      </c>
    </row>
    <row r="64" spans="1:7" s="13" customFormat="1" x14ac:dyDescent="0.3">
      <c r="A64" s="11" t="s">
        <v>63</v>
      </c>
      <c r="B64" s="17">
        <v>9815.0899999999965</v>
      </c>
      <c r="C64" s="17">
        <v>24042.969999999994</v>
      </c>
      <c r="D64" s="12">
        <f t="shared" si="0"/>
        <v>1.4495924133146003</v>
      </c>
      <c r="E64" s="17">
        <v>316680.84999999998</v>
      </c>
      <c r="F64" s="17">
        <v>366562.57</v>
      </c>
      <c r="G64" s="12">
        <f t="shared" si="1"/>
        <v>0.1575141660760353</v>
      </c>
    </row>
    <row r="65" spans="1:7" s="13" customFormat="1" x14ac:dyDescent="0.3">
      <c r="A65" s="11" t="s">
        <v>64</v>
      </c>
      <c r="B65" s="17">
        <v>9791.6500000000015</v>
      </c>
      <c r="C65" s="17">
        <v>13548.760000000004</v>
      </c>
      <c r="D65" s="12">
        <f t="shared" si="0"/>
        <v>0.38370550417958182</v>
      </c>
      <c r="E65" s="17">
        <v>170270.17999999996</v>
      </c>
      <c r="F65" s="17">
        <v>252460.94999999998</v>
      </c>
      <c r="G65" s="12">
        <f t="shared" si="1"/>
        <v>0.48270795273723222</v>
      </c>
    </row>
    <row r="66" spans="1:7" s="13" customFormat="1" x14ac:dyDescent="0.3">
      <c r="A66" s="11" t="s">
        <v>65</v>
      </c>
      <c r="B66" s="17">
        <v>54242.47</v>
      </c>
      <c r="C66" s="17">
        <v>79466.210000000006</v>
      </c>
      <c r="D66" s="12">
        <f t="shared" si="0"/>
        <v>0.46501827811307272</v>
      </c>
      <c r="E66" s="17">
        <v>555887.54</v>
      </c>
      <c r="F66" s="17">
        <v>748751.49</v>
      </c>
      <c r="G66" s="12">
        <f t="shared" si="1"/>
        <v>0.34694778371898738</v>
      </c>
    </row>
    <row r="67" spans="1:7" s="13" customFormat="1" x14ac:dyDescent="0.3">
      <c r="A67" s="11" t="s">
        <v>66</v>
      </c>
      <c r="B67" s="17">
        <v>14976.010000000002</v>
      </c>
      <c r="C67" s="17">
        <v>21776.789999999997</v>
      </c>
      <c r="D67" s="12">
        <f t="shared" si="0"/>
        <v>0.45411160916692728</v>
      </c>
      <c r="E67" s="17">
        <v>202555.26000000007</v>
      </c>
      <c r="F67" s="17">
        <v>249664.87000000005</v>
      </c>
      <c r="G67" s="12">
        <f t="shared" si="1"/>
        <v>0.23257658181772212</v>
      </c>
    </row>
    <row r="68" spans="1:7" s="13" customFormat="1" x14ac:dyDescent="0.3">
      <c r="A68" s="11" t="s">
        <v>67</v>
      </c>
      <c r="B68" s="17">
        <v>30589.429999999997</v>
      </c>
      <c r="C68" s="17">
        <v>54665.39</v>
      </c>
      <c r="D68" s="12">
        <f t="shared" si="0"/>
        <v>0.78706795124982731</v>
      </c>
      <c r="E68" s="17">
        <v>546078.31999999983</v>
      </c>
      <c r="F68" s="17">
        <v>700985.3000000004</v>
      </c>
      <c r="G68" s="12">
        <f t="shared" si="1"/>
        <v>0.28367172679552755</v>
      </c>
    </row>
    <row r="69" spans="1:7" s="13" customFormat="1" x14ac:dyDescent="0.3">
      <c r="A69" s="11" t="s">
        <v>68</v>
      </c>
      <c r="B69" s="17">
        <v>15373.9</v>
      </c>
      <c r="C69" s="17">
        <v>88665.34</v>
      </c>
      <c r="D69" s="12">
        <f t="shared" si="0"/>
        <v>4.7672639993755652</v>
      </c>
      <c r="E69" s="17">
        <v>152183.33999999997</v>
      </c>
      <c r="F69" s="17">
        <v>333276.88000000006</v>
      </c>
      <c r="G69" s="12">
        <f t="shared" si="1"/>
        <v>1.1899695459437289</v>
      </c>
    </row>
    <row r="70" spans="1:7" s="13" customFormat="1" x14ac:dyDescent="0.3">
      <c r="A70" s="11" t="s">
        <v>69</v>
      </c>
      <c r="B70" s="17">
        <v>9117.5600000000013</v>
      </c>
      <c r="C70" s="17">
        <v>16123.789999999999</v>
      </c>
      <c r="D70" s="12">
        <f t="shared" si="0"/>
        <v>0.76843256309802155</v>
      </c>
      <c r="E70" s="17">
        <v>201823.99000000005</v>
      </c>
      <c r="F70" s="17">
        <v>271192.43999999994</v>
      </c>
      <c r="G70" s="12">
        <f t="shared" si="1"/>
        <v>0.34370765338649711</v>
      </c>
    </row>
    <row r="71" spans="1:7" s="13" customFormat="1" x14ac:dyDescent="0.3">
      <c r="A71" s="11" t="s">
        <v>70</v>
      </c>
      <c r="B71" s="17">
        <v>79409.590000000011</v>
      </c>
      <c r="C71" s="17">
        <v>153222.64000000001</v>
      </c>
      <c r="D71" s="12">
        <f t="shared" ref="D71:D84" si="2">+(C71/B71)-1</f>
        <v>0.92952312182949171</v>
      </c>
      <c r="E71" s="17">
        <v>1209458.6899999997</v>
      </c>
      <c r="F71" s="17">
        <v>1672361.1</v>
      </c>
      <c r="G71" s="12">
        <f t="shared" ref="G71:G83" si="3">+(F71/E71)-1</f>
        <v>0.38273519701611347</v>
      </c>
    </row>
    <row r="72" spans="1:7" s="13" customFormat="1" x14ac:dyDescent="0.3">
      <c r="A72" s="11" t="s">
        <v>71</v>
      </c>
      <c r="B72" s="17">
        <v>53480.38</v>
      </c>
      <c r="C72" s="17">
        <v>40131.1</v>
      </c>
      <c r="D72" s="12">
        <f t="shared" si="2"/>
        <v>-0.24961079184553292</v>
      </c>
      <c r="E72" s="17">
        <v>646376.70000000019</v>
      </c>
      <c r="F72" s="17">
        <v>791070.21</v>
      </c>
      <c r="G72" s="12">
        <f t="shared" si="3"/>
        <v>0.22385322676389752</v>
      </c>
    </row>
    <row r="73" spans="1:7" s="13" customFormat="1" x14ac:dyDescent="0.3">
      <c r="A73" s="11" t="s">
        <v>72</v>
      </c>
      <c r="B73" s="17">
        <v>250617.68999999997</v>
      </c>
      <c r="C73" s="17">
        <v>343589.03</v>
      </c>
      <c r="D73" s="12">
        <f t="shared" si="2"/>
        <v>0.37096878516436749</v>
      </c>
      <c r="E73" s="17">
        <v>1868926.9200000004</v>
      </c>
      <c r="F73" s="17">
        <v>2218959.169999999</v>
      </c>
      <c r="G73" s="12">
        <f t="shared" si="3"/>
        <v>0.18729049608852466</v>
      </c>
    </row>
    <row r="74" spans="1:7" s="13" customFormat="1" x14ac:dyDescent="0.3">
      <c r="A74" s="11" t="s">
        <v>73</v>
      </c>
      <c r="B74" s="17">
        <v>286142.27</v>
      </c>
      <c r="C74" s="17">
        <v>574934.83999999985</v>
      </c>
      <c r="D74" s="12">
        <f t="shared" si="2"/>
        <v>1.0092621757701155</v>
      </c>
      <c r="E74" s="17">
        <v>2455956.5200000005</v>
      </c>
      <c r="F74" s="17">
        <v>3542905.7099999995</v>
      </c>
      <c r="G74" s="12">
        <f t="shared" si="3"/>
        <v>0.44257672363026956</v>
      </c>
    </row>
    <row r="75" spans="1:7" s="13" customFormat="1" x14ac:dyDescent="0.3">
      <c r="A75" s="11" t="s">
        <v>74</v>
      </c>
      <c r="B75" s="17">
        <v>8434.3700000000008</v>
      </c>
      <c r="C75" s="17">
        <v>6470.23</v>
      </c>
      <c r="D75" s="12">
        <f t="shared" si="2"/>
        <v>-0.23287335035100443</v>
      </c>
      <c r="E75" s="17">
        <v>174540.11000000004</v>
      </c>
      <c r="F75" s="17">
        <v>184707.71999999997</v>
      </c>
      <c r="G75" s="12">
        <f t="shared" si="3"/>
        <v>5.8253716008314305E-2</v>
      </c>
    </row>
    <row r="76" spans="1:7" s="13" customFormat="1" x14ac:dyDescent="0.3">
      <c r="A76" s="11" t="s">
        <v>75</v>
      </c>
      <c r="B76" s="17">
        <v>39113.229999999996</v>
      </c>
      <c r="C76" s="17">
        <v>112939.91000000002</v>
      </c>
      <c r="D76" s="12">
        <f t="shared" si="2"/>
        <v>1.8875117191804418</v>
      </c>
      <c r="E76" s="17">
        <v>953655.91</v>
      </c>
      <c r="F76" s="17">
        <v>1324236.1300000001</v>
      </c>
      <c r="G76" s="12">
        <f t="shared" si="3"/>
        <v>0.38858902473534718</v>
      </c>
    </row>
    <row r="77" spans="1:7" s="13" customFormat="1" x14ac:dyDescent="0.3">
      <c r="A77" s="11" t="s">
        <v>76</v>
      </c>
      <c r="B77" s="17">
        <v>2900.6199999999994</v>
      </c>
      <c r="C77" s="17">
        <v>2621.0700000000002</v>
      </c>
      <c r="D77" s="12">
        <f t="shared" si="2"/>
        <v>-9.6375947211285617E-2</v>
      </c>
      <c r="E77" s="17">
        <v>60161.580000000016</v>
      </c>
      <c r="F77" s="17">
        <v>66939.69</v>
      </c>
      <c r="G77" s="12">
        <f t="shared" si="3"/>
        <v>0.1126650929048072</v>
      </c>
    </row>
    <row r="78" spans="1:7" s="13" customFormat="1" x14ac:dyDescent="0.3">
      <c r="A78" s="11" t="s">
        <v>77</v>
      </c>
      <c r="B78" s="17">
        <v>136265.26999999999</v>
      </c>
      <c r="C78" s="17">
        <v>257783.6</v>
      </c>
      <c r="D78" s="12">
        <f t="shared" si="2"/>
        <v>0.89177770682140811</v>
      </c>
      <c r="E78" s="17">
        <v>2201074.0399999996</v>
      </c>
      <c r="F78" s="17">
        <v>3308572.3900000011</v>
      </c>
      <c r="G78" s="12">
        <f t="shared" si="3"/>
        <v>0.50316269688047455</v>
      </c>
    </row>
    <row r="79" spans="1:7" s="13" customFormat="1" x14ac:dyDescent="0.3">
      <c r="A79" s="11" t="s">
        <v>78</v>
      </c>
      <c r="B79" s="17">
        <v>45947.450000000004</v>
      </c>
      <c r="C79" s="17">
        <v>58365.08</v>
      </c>
      <c r="D79" s="12">
        <f t="shared" si="2"/>
        <v>0.27025721775637157</v>
      </c>
      <c r="E79" s="17">
        <v>572690.93999999983</v>
      </c>
      <c r="F79" s="17">
        <v>853758.4600000002</v>
      </c>
      <c r="G79" s="12">
        <f t="shared" si="3"/>
        <v>0.49078394709719086</v>
      </c>
    </row>
    <row r="80" spans="1:7" s="13" customFormat="1" x14ac:dyDescent="0.3">
      <c r="A80" s="11" t="s">
        <v>79</v>
      </c>
      <c r="B80" s="17">
        <v>6245.1500000000005</v>
      </c>
      <c r="C80" s="17">
        <v>11357.409999999998</v>
      </c>
      <c r="D80" s="12">
        <f t="shared" si="2"/>
        <v>0.81859683114096482</v>
      </c>
      <c r="E80" s="17">
        <v>76706.650000000038</v>
      </c>
      <c r="F80" s="17">
        <v>105644.60000000002</v>
      </c>
      <c r="G80" s="12">
        <f t="shared" si="3"/>
        <v>0.37725477517268668</v>
      </c>
    </row>
    <row r="81" spans="1:7" s="13" customFormat="1" x14ac:dyDescent="0.3">
      <c r="A81" s="11" t="s">
        <v>80</v>
      </c>
      <c r="B81" s="17">
        <v>44255.479999999996</v>
      </c>
      <c r="C81" s="17">
        <v>82887.739999999991</v>
      </c>
      <c r="D81" s="12">
        <f t="shared" si="2"/>
        <v>0.87293731759321092</v>
      </c>
      <c r="E81" s="17">
        <v>290409.08</v>
      </c>
      <c r="F81" s="17">
        <v>293520.46999999997</v>
      </c>
      <c r="G81" s="12">
        <f t="shared" si="3"/>
        <v>1.0713817901285783E-2</v>
      </c>
    </row>
    <row r="82" spans="1:7" s="13" customFormat="1" x14ac:dyDescent="0.3">
      <c r="A82" s="11" t="s">
        <v>81</v>
      </c>
      <c r="B82" s="17">
        <v>11134.789999999999</v>
      </c>
      <c r="C82" s="17">
        <v>46569.94</v>
      </c>
      <c r="D82" s="12">
        <f t="shared" si="2"/>
        <v>3.1823815267283893</v>
      </c>
      <c r="E82" s="17">
        <v>384627.68</v>
      </c>
      <c r="F82" s="17">
        <v>284518.06000000006</v>
      </c>
      <c r="G82" s="12">
        <f t="shared" si="3"/>
        <v>-0.26027669147472676</v>
      </c>
    </row>
    <row r="83" spans="1:7" s="13" customFormat="1" ht="14.25" thickBot="1" x14ac:dyDescent="0.35">
      <c r="A83" s="14" t="s">
        <v>82</v>
      </c>
      <c r="B83" s="18">
        <v>293651.04000000004</v>
      </c>
      <c r="C83" s="18">
        <v>511227.64999999997</v>
      </c>
      <c r="D83" s="15">
        <f t="shared" si="2"/>
        <v>0.74093594219860393</v>
      </c>
      <c r="E83" s="18">
        <v>2582521.4200000004</v>
      </c>
      <c r="F83" s="18">
        <v>3412058.46</v>
      </c>
      <c r="G83" s="15">
        <f t="shared" si="3"/>
        <v>0.32121206568733873</v>
      </c>
    </row>
    <row r="84" spans="1:7" s="13" customFormat="1" ht="14.25" thickBot="1" x14ac:dyDescent="0.35">
      <c r="A84" s="22" t="s">
        <v>95</v>
      </c>
      <c r="B84" s="19">
        <f>SUM(B6:B83)</f>
        <v>11269759.489999998</v>
      </c>
      <c r="C84" s="20">
        <f>SUM(C6:C83)</f>
        <v>17447549.109999999</v>
      </c>
      <c r="D84" s="16">
        <f t="shared" si="2"/>
        <v>0.54817404270976167</v>
      </c>
      <c r="E84" s="20">
        <f>SUM(E6:E83)</f>
        <v>111787095.20000002</v>
      </c>
      <c r="F84" s="20">
        <f>SUM(F6:F83)</f>
        <v>147419341.03999999</v>
      </c>
      <c r="G84" s="16">
        <f>+(F84/E84)-1</f>
        <v>0.31875097725949297</v>
      </c>
    </row>
    <row r="86" spans="1:7" x14ac:dyDescent="0.25">
      <c r="E86" s="29"/>
      <c r="F86" s="29"/>
    </row>
  </sheetData>
  <mergeCells count="5">
    <mergeCell ref="B3:C3"/>
    <mergeCell ref="E3:F3"/>
    <mergeCell ref="A4:A5"/>
    <mergeCell ref="D4:D5"/>
    <mergeCell ref="G4:G5"/>
  </mergeCells>
  <printOptions horizontalCentered="1" verticalCentered="1"/>
  <pageMargins left="0.15748031496062992" right="0" top="0.15748031496062992" bottom="0" header="0.31496062992125984" footer="0.31496062992125984"/>
  <pageSetup paperSize="9" scale="7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O86"/>
  <sheetViews>
    <sheetView zoomScale="92" zoomScaleNormal="92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O84" sqref="O84"/>
    </sheetView>
  </sheetViews>
  <sheetFormatPr baseColWidth="10" defaultColWidth="11.5703125" defaultRowHeight="13.5" x14ac:dyDescent="0.25"/>
  <cols>
    <col min="1" max="1" width="23.85546875" style="5" customWidth="1"/>
    <col min="2" max="4" width="12.140625" style="30" customWidth="1"/>
    <col min="5" max="6" width="12.140625" style="36" customWidth="1"/>
    <col min="7" max="7" width="12.42578125" style="36" customWidth="1"/>
    <col min="8" max="8" width="5.7109375" style="3" customWidth="1"/>
    <col min="9" max="10" width="12.140625" style="30" customWidth="1"/>
    <col min="11" max="11" width="12.7109375" style="30" customWidth="1"/>
    <col min="12" max="13" width="12.140625" style="30" customWidth="1"/>
    <col min="14" max="14" width="13" style="30" customWidth="1"/>
    <col min="15" max="15" width="5.7109375" style="4" customWidth="1"/>
    <col min="16" max="256" width="11.5703125" style="5"/>
    <col min="257" max="257" width="23.85546875" style="5" customWidth="1"/>
    <col min="258" max="262" width="12.140625" style="5" customWidth="1"/>
    <col min="263" max="263" width="12.42578125" style="5" customWidth="1"/>
    <col min="264" max="264" width="5.7109375" style="5" customWidth="1"/>
    <col min="265" max="269" width="12.140625" style="5" customWidth="1"/>
    <col min="270" max="270" width="12.42578125" style="5" customWidth="1"/>
    <col min="271" max="271" width="5.7109375" style="5" customWidth="1"/>
    <col min="272" max="512" width="11.5703125" style="5"/>
    <col min="513" max="513" width="23.85546875" style="5" customWidth="1"/>
    <col min="514" max="518" width="12.140625" style="5" customWidth="1"/>
    <col min="519" max="519" width="12.42578125" style="5" customWidth="1"/>
    <col min="520" max="520" width="5.7109375" style="5" customWidth="1"/>
    <col min="521" max="525" width="12.140625" style="5" customWidth="1"/>
    <col min="526" max="526" width="12.42578125" style="5" customWidth="1"/>
    <col min="527" max="527" width="5.7109375" style="5" customWidth="1"/>
    <col min="528" max="768" width="11.5703125" style="5"/>
    <col min="769" max="769" width="23.85546875" style="5" customWidth="1"/>
    <col min="770" max="774" width="12.140625" style="5" customWidth="1"/>
    <col min="775" max="775" width="12.42578125" style="5" customWidth="1"/>
    <col min="776" max="776" width="5.7109375" style="5" customWidth="1"/>
    <col min="777" max="781" width="12.140625" style="5" customWidth="1"/>
    <col min="782" max="782" width="12.42578125" style="5" customWidth="1"/>
    <col min="783" max="783" width="5.7109375" style="5" customWidth="1"/>
    <col min="784" max="1024" width="11.5703125" style="5"/>
    <col min="1025" max="1025" width="23.85546875" style="5" customWidth="1"/>
    <col min="1026" max="1030" width="12.140625" style="5" customWidth="1"/>
    <col min="1031" max="1031" width="12.42578125" style="5" customWidth="1"/>
    <col min="1032" max="1032" width="5.7109375" style="5" customWidth="1"/>
    <col min="1033" max="1037" width="12.140625" style="5" customWidth="1"/>
    <col min="1038" max="1038" width="12.42578125" style="5" customWidth="1"/>
    <col min="1039" max="1039" width="5.7109375" style="5" customWidth="1"/>
    <col min="1040" max="1280" width="11.5703125" style="5"/>
    <col min="1281" max="1281" width="23.85546875" style="5" customWidth="1"/>
    <col min="1282" max="1286" width="12.140625" style="5" customWidth="1"/>
    <col min="1287" max="1287" width="12.42578125" style="5" customWidth="1"/>
    <col min="1288" max="1288" width="5.7109375" style="5" customWidth="1"/>
    <col min="1289" max="1293" width="12.140625" style="5" customWidth="1"/>
    <col min="1294" max="1294" width="12.42578125" style="5" customWidth="1"/>
    <col min="1295" max="1295" width="5.7109375" style="5" customWidth="1"/>
    <col min="1296" max="1536" width="11.5703125" style="5"/>
    <col min="1537" max="1537" width="23.85546875" style="5" customWidth="1"/>
    <col min="1538" max="1542" width="12.140625" style="5" customWidth="1"/>
    <col min="1543" max="1543" width="12.42578125" style="5" customWidth="1"/>
    <col min="1544" max="1544" width="5.7109375" style="5" customWidth="1"/>
    <col min="1545" max="1549" width="12.140625" style="5" customWidth="1"/>
    <col min="1550" max="1550" width="12.42578125" style="5" customWidth="1"/>
    <col min="1551" max="1551" width="5.7109375" style="5" customWidth="1"/>
    <col min="1552" max="1792" width="11.5703125" style="5"/>
    <col min="1793" max="1793" width="23.85546875" style="5" customWidth="1"/>
    <col min="1794" max="1798" width="12.140625" style="5" customWidth="1"/>
    <col min="1799" max="1799" width="12.42578125" style="5" customWidth="1"/>
    <col min="1800" max="1800" width="5.7109375" style="5" customWidth="1"/>
    <col min="1801" max="1805" width="12.140625" style="5" customWidth="1"/>
    <col min="1806" max="1806" width="12.42578125" style="5" customWidth="1"/>
    <col min="1807" max="1807" width="5.7109375" style="5" customWidth="1"/>
    <col min="1808" max="2048" width="11.5703125" style="5"/>
    <col min="2049" max="2049" width="23.85546875" style="5" customWidth="1"/>
    <col min="2050" max="2054" width="12.140625" style="5" customWidth="1"/>
    <col min="2055" max="2055" width="12.42578125" style="5" customWidth="1"/>
    <col min="2056" max="2056" width="5.7109375" style="5" customWidth="1"/>
    <col min="2057" max="2061" width="12.140625" style="5" customWidth="1"/>
    <col min="2062" max="2062" width="12.42578125" style="5" customWidth="1"/>
    <col min="2063" max="2063" width="5.7109375" style="5" customWidth="1"/>
    <col min="2064" max="2304" width="11.5703125" style="5"/>
    <col min="2305" max="2305" width="23.85546875" style="5" customWidth="1"/>
    <col min="2306" max="2310" width="12.140625" style="5" customWidth="1"/>
    <col min="2311" max="2311" width="12.42578125" style="5" customWidth="1"/>
    <col min="2312" max="2312" width="5.7109375" style="5" customWidth="1"/>
    <col min="2313" max="2317" width="12.140625" style="5" customWidth="1"/>
    <col min="2318" max="2318" width="12.42578125" style="5" customWidth="1"/>
    <col min="2319" max="2319" width="5.7109375" style="5" customWidth="1"/>
    <col min="2320" max="2560" width="11.5703125" style="5"/>
    <col min="2561" max="2561" width="23.85546875" style="5" customWidth="1"/>
    <col min="2562" max="2566" width="12.140625" style="5" customWidth="1"/>
    <col min="2567" max="2567" width="12.42578125" style="5" customWidth="1"/>
    <col min="2568" max="2568" width="5.7109375" style="5" customWidth="1"/>
    <col min="2569" max="2573" width="12.140625" style="5" customWidth="1"/>
    <col min="2574" max="2574" width="12.42578125" style="5" customWidth="1"/>
    <col min="2575" max="2575" width="5.7109375" style="5" customWidth="1"/>
    <col min="2576" max="2816" width="11.5703125" style="5"/>
    <col min="2817" max="2817" width="23.85546875" style="5" customWidth="1"/>
    <col min="2818" max="2822" width="12.140625" style="5" customWidth="1"/>
    <col min="2823" max="2823" width="12.42578125" style="5" customWidth="1"/>
    <col min="2824" max="2824" width="5.7109375" style="5" customWidth="1"/>
    <col min="2825" max="2829" width="12.140625" style="5" customWidth="1"/>
    <col min="2830" max="2830" width="12.42578125" style="5" customWidth="1"/>
    <col min="2831" max="2831" width="5.7109375" style="5" customWidth="1"/>
    <col min="2832" max="3072" width="11.5703125" style="5"/>
    <col min="3073" max="3073" width="23.85546875" style="5" customWidth="1"/>
    <col min="3074" max="3078" width="12.140625" style="5" customWidth="1"/>
    <col min="3079" max="3079" width="12.42578125" style="5" customWidth="1"/>
    <col min="3080" max="3080" width="5.7109375" style="5" customWidth="1"/>
    <col min="3081" max="3085" width="12.140625" style="5" customWidth="1"/>
    <col min="3086" max="3086" width="12.42578125" style="5" customWidth="1"/>
    <col min="3087" max="3087" width="5.7109375" style="5" customWidth="1"/>
    <col min="3088" max="3328" width="11.5703125" style="5"/>
    <col min="3329" max="3329" width="23.85546875" style="5" customWidth="1"/>
    <col min="3330" max="3334" width="12.140625" style="5" customWidth="1"/>
    <col min="3335" max="3335" width="12.42578125" style="5" customWidth="1"/>
    <col min="3336" max="3336" width="5.7109375" style="5" customWidth="1"/>
    <col min="3337" max="3341" width="12.140625" style="5" customWidth="1"/>
    <col min="3342" max="3342" width="12.42578125" style="5" customWidth="1"/>
    <col min="3343" max="3343" width="5.7109375" style="5" customWidth="1"/>
    <col min="3344" max="3584" width="11.5703125" style="5"/>
    <col min="3585" max="3585" width="23.85546875" style="5" customWidth="1"/>
    <col min="3586" max="3590" width="12.140625" style="5" customWidth="1"/>
    <col min="3591" max="3591" width="12.42578125" style="5" customWidth="1"/>
    <col min="3592" max="3592" width="5.7109375" style="5" customWidth="1"/>
    <col min="3593" max="3597" width="12.140625" style="5" customWidth="1"/>
    <col min="3598" max="3598" width="12.42578125" style="5" customWidth="1"/>
    <col min="3599" max="3599" width="5.7109375" style="5" customWidth="1"/>
    <col min="3600" max="3840" width="11.5703125" style="5"/>
    <col min="3841" max="3841" width="23.85546875" style="5" customWidth="1"/>
    <col min="3842" max="3846" width="12.140625" style="5" customWidth="1"/>
    <col min="3847" max="3847" width="12.42578125" style="5" customWidth="1"/>
    <col min="3848" max="3848" width="5.7109375" style="5" customWidth="1"/>
    <col min="3849" max="3853" width="12.140625" style="5" customWidth="1"/>
    <col min="3854" max="3854" width="12.42578125" style="5" customWidth="1"/>
    <col min="3855" max="3855" width="5.7109375" style="5" customWidth="1"/>
    <col min="3856" max="4096" width="11.5703125" style="5"/>
    <col min="4097" max="4097" width="23.85546875" style="5" customWidth="1"/>
    <col min="4098" max="4102" width="12.140625" style="5" customWidth="1"/>
    <col min="4103" max="4103" width="12.42578125" style="5" customWidth="1"/>
    <col min="4104" max="4104" width="5.7109375" style="5" customWidth="1"/>
    <col min="4105" max="4109" width="12.140625" style="5" customWidth="1"/>
    <col min="4110" max="4110" width="12.42578125" style="5" customWidth="1"/>
    <col min="4111" max="4111" width="5.7109375" style="5" customWidth="1"/>
    <col min="4112" max="4352" width="11.5703125" style="5"/>
    <col min="4353" max="4353" width="23.85546875" style="5" customWidth="1"/>
    <col min="4354" max="4358" width="12.140625" style="5" customWidth="1"/>
    <col min="4359" max="4359" width="12.42578125" style="5" customWidth="1"/>
    <col min="4360" max="4360" width="5.7109375" style="5" customWidth="1"/>
    <col min="4361" max="4365" width="12.140625" style="5" customWidth="1"/>
    <col min="4366" max="4366" width="12.42578125" style="5" customWidth="1"/>
    <col min="4367" max="4367" width="5.7109375" style="5" customWidth="1"/>
    <col min="4368" max="4608" width="11.5703125" style="5"/>
    <col min="4609" max="4609" width="23.85546875" style="5" customWidth="1"/>
    <col min="4610" max="4614" width="12.140625" style="5" customWidth="1"/>
    <col min="4615" max="4615" width="12.42578125" style="5" customWidth="1"/>
    <col min="4616" max="4616" width="5.7109375" style="5" customWidth="1"/>
    <col min="4617" max="4621" width="12.140625" style="5" customWidth="1"/>
    <col min="4622" max="4622" width="12.42578125" style="5" customWidth="1"/>
    <col min="4623" max="4623" width="5.7109375" style="5" customWidth="1"/>
    <col min="4624" max="4864" width="11.5703125" style="5"/>
    <col min="4865" max="4865" width="23.85546875" style="5" customWidth="1"/>
    <col min="4866" max="4870" width="12.140625" style="5" customWidth="1"/>
    <col min="4871" max="4871" width="12.42578125" style="5" customWidth="1"/>
    <col min="4872" max="4872" width="5.7109375" style="5" customWidth="1"/>
    <col min="4873" max="4877" width="12.140625" style="5" customWidth="1"/>
    <col min="4878" max="4878" width="12.42578125" style="5" customWidth="1"/>
    <col min="4879" max="4879" width="5.7109375" style="5" customWidth="1"/>
    <col min="4880" max="5120" width="11.5703125" style="5"/>
    <col min="5121" max="5121" width="23.85546875" style="5" customWidth="1"/>
    <col min="5122" max="5126" width="12.140625" style="5" customWidth="1"/>
    <col min="5127" max="5127" width="12.42578125" style="5" customWidth="1"/>
    <col min="5128" max="5128" width="5.7109375" style="5" customWidth="1"/>
    <col min="5129" max="5133" width="12.140625" style="5" customWidth="1"/>
    <col min="5134" max="5134" width="12.42578125" style="5" customWidth="1"/>
    <col min="5135" max="5135" width="5.7109375" style="5" customWidth="1"/>
    <col min="5136" max="5376" width="11.5703125" style="5"/>
    <col min="5377" max="5377" width="23.85546875" style="5" customWidth="1"/>
    <col min="5378" max="5382" width="12.140625" style="5" customWidth="1"/>
    <col min="5383" max="5383" width="12.42578125" style="5" customWidth="1"/>
    <col min="5384" max="5384" width="5.7109375" style="5" customWidth="1"/>
    <col min="5385" max="5389" width="12.140625" style="5" customWidth="1"/>
    <col min="5390" max="5390" width="12.42578125" style="5" customWidth="1"/>
    <col min="5391" max="5391" width="5.7109375" style="5" customWidth="1"/>
    <col min="5392" max="5632" width="11.5703125" style="5"/>
    <col min="5633" max="5633" width="23.85546875" style="5" customWidth="1"/>
    <col min="5634" max="5638" width="12.140625" style="5" customWidth="1"/>
    <col min="5639" max="5639" width="12.42578125" style="5" customWidth="1"/>
    <col min="5640" max="5640" width="5.7109375" style="5" customWidth="1"/>
    <col min="5641" max="5645" width="12.140625" style="5" customWidth="1"/>
    <col min="5646" max="5646" width="12.42578125" style="5" customWidth="1"/>
    <col min="5647" max="5647" width="5.7109375" style="5" customWidth="1"/>
    <col min="5648" max="5888" width="11.5703125" style="5"/>
    <col min="5889" max="5889" width="23.85546875" style="5" customWidth="1"/>
    <col min="5890" max="5894" width="12.140625" style="5" customWidth="1"/>
    <col min="5895" max="5895" width="12.42578125" style="5" customWidth="1"/>
    <col min="5896" max="5896" width="5.7109375" style="5" customWidth="1"/>
    <col min="5897" max="5901" width="12.140625" style="5" customWidth="1"/>
    <col min="5902" max="5902" width="12.42578125" style="5" customWidth="1"/>
    <col min="5903" max="5903" width="5.7109375" style="5" customWidth="1"/>
    <col min="5904" max="6144" width="11.5703125" style="5"/>
    <col min="6145" max="6145" width="23.85546875" style="5" customWidth="1"/>
    <col min="6146" max="6150" width="12.140625" style="5" customWidth="1"/>
    <col min="6151" max="6151" width="12.42578125" style="5" customWidth="1"/>
    <col min="6152" max="6152" width="5.7109375" style="5" customWidth="1"/>
    <col min="6153" max="6157" width="12.140625" style="5" customWidth="1"/>
    <col min="6158" max="6158" width="12.42578125" style="5" customWidth="1"/>
    <col min="6159" max="6159" width="5.7109375" style="5" customWidth="1"/>
    <col min="6160" max="6400" width="11.5703125" style="5"/>
    <col min="6401" max="6401" width="23.85546875" style="5" customWidth="1"/>
    <col min="6402" max="6406" width="12.140625" style="5" customWidth="1"/>
    <col min="6407" max="6407" width="12.42578125" style="5" customWidth="1"/>
    <col min="6408" max="6408" width="5.7109375" style="5" customWidth="1"/>
    <col min="6409" max="6413" width="12.140625" style="5" customWidth="1"/>
    <col min="6414" max="6414" width="12.42578125" style="5" customWidth="1"/>
    <col min="6415" max="6415" width="5.7109375" style="5" customWidth="1"/>
    <col min="6416" max="6656" width="11.5703125" style="5"/>
    <col min="6657" max="6657" width="23.85546875" style="5" customWidth="1"/>
    <col min="6658" max="6662" width="12.140625" style="5" customWidth="1"/>
    <col min="6663" max="6663" width="12.42578125" style="5" customWidth="1"/>
    <col min="6664" max="6664" width="5.7109375" style="5" customWidth="1"/>
    <col min="6665" max="6669" width="12.140625" style="5" customWidth="1"/>
    <col min="6670" max="6670" width="12.42578125" style="5" customWidth="1"/>
    <col min="6671" max="6671" width="5.7109375" style="5" customWidth="1"/>
    <col min="6672" max="6912" width="11.5703125" style="5"/>
    <col min="6913" max="6913" width="23.85546875" style="5" customWidth="1"/>
    <col min="6914" max="6918" width="12.140625" style="5" customWidth="1"/>
    <col min="6919" max="6919" width="12.42578125" style="5" customWidth="1"/>
    <col min="6920" max="6920" width="5.7109375" style="5" customWidth="1"/>
    <col min="6921" max="6925" width="12.140625" style="5" customWidth="1"/>
    <col min="6926" max="6926" width="12.42578125" style="5" customWidth="1"/>
    <col min="6927" max="6927" width="5.7109375" style="5" customWidth="1"/>
    <col min="6928" max="7168" width="11.5703125" style="5"/>
    <col min="7169" max="7169" width="23.85546875" style="5" customWidth="1"/>
    <col min="7170" max="7174" width="12.140625" style="5" customWidth="1"/>
    <col min="7175" max="7175" width="12.42578125" style="5" customWidth="1"/>
    <col min="7176" max="7176" width="5.7109375" style="5" customWidth="1"/>
    <col min="7177" max="7181" width="12.140625" style="5" customWidth="1"/>
    <col min="7182" max="7182" width="12.42578125" style="5" customWidth="1"/>
    <col min="7183" max="7183" width="5.7109375" style="5" customWidth="1"/>
    <col min="7184" max="7424" width="11.5703125" style="5"/>
    <col min="7425" max="7425" width="23.85546875" style="5" customWidth="1"/>
    <col min="7426" max="7430" width="12.140625" style="5" customWidth="1"/>
    <col min="7431" max="7431" width="12.42578125" style="5" customWidth="1"/>
    <col min="7432" max="7432" width="5.7109375" style="5" customWidth="1"/>
    <col min="7433" max="7437" width="12.140625" style="5" customWidth="1"/>
    <col min="7438" max="7438" width="12.42578125" style="5" customWidth="1"/>
    <col min="7439" max="7439" width="5.7109375" style="5" customWidth="1"/>
    <col min="7440" max="7680" width="11.5703125" style="5"/>
    <col min="7681" max="7681" width="23.85546875" style="5" customWidth="1"/>
    <col min="7682" max="7686" width="12.140625" style="5" customWidth="1"/>
    <col min="7687" max="7687" width="12.42578125" style="5" customWidth="1"/>
    <col min="7688" max="7688" width="5.7109375" style="5" customWidth="1"/>
    <col min="7689" max="7693" width="12.140625" style="5" customWidth="1"/>
    <col min="7694" max="7694" width="12.42578125" style="5" customWidth="1"/>
    <col min="7695" max="7695" width="5.7109375" style="5" customWidth="1"/>
    <col min="7696" max="7936" width="11.5703125" style="5"/>
    <col min="7937" max="7937" width="23.85546875" style="5" customWidth="1"/>
    <col min="7938" max="7942" width="12.140625" style="5" customWidth="1"/>
    <col min="7943" max="7943" width="12.42578125" style="5" customWidth="1"/>
    <col min="7944" max="7944" width="5.7109375" style="5" customWidth="1"/>
    <col min="7945" max="7949" width="12.140625" style="5" customWidth="1"/>
    <col min="7950" max="7950" width="12.42578125" style="5" customWidth="1"/>
    <col min="7951" max="7951" width="5.7109375" style="5" customWidth="1"/>
    <col min="7952" max="8192" width="11.5703125" style="5"/>
    <col min="8193" max="8193" width="23.85546875" style="5" customWidth="1"/>
    <col min="8194" max="8198" width="12.140625" style="5" customWidth="1"/>
    <col min="8199" max="8199" width="12.42578125" style="5" customWidth="1"/>
    <col min="8200" max="8200" width="5.7109375" style="5" customWidth="1"/>
    <col min="8201" max="8205" width="12.140625" style="5" customWidth="1"/>
    <col min="8206" max="8206" width="12.42578125" style="5" customWidth="1"/>
    <col min="8207" max="8207" width="5.7109375" style="5" customWidth="1"/>
    <col min="8208" max="8448" width="11.5703125" style="5"/>
    <col min="8449" max="8449" width="23.85546875" style="5" customWidth="1"/>
    <col min="8450" max="8454" width="12.140625" style="5" customWidth="1"/>
    <col min="8455" max="8455" width="12.42578125" style="5" customWidth="1"/>
    <col min="8456" max="8456" width="5.7109375" style="5" customWidth="1"/>
    <col min="8457" max="8461" width="12.140625" style="5" customWidth="1"/>
    <col min="8462" max="8462" width="12.42578125" style="5" customWidth="1"/>
    <col min="8463" max="8463" width="5.7109375" style="5" customWidth="1"/>
    <col min="8464" max="8704" width="11.5703125" style="5"/>
    <col min="8705" max="8705" width="23.85546875" style="5" customWidth="1"/>
    <col min="8706" max="8710" width="12.140625" style="5" customWidth="1"/>
    <col min="8711" max="8711" width="12.42578125" style="5" customWidth="1"/>
    <col min="8712" max="8712" width="5.7109375" style="5" customWidth="1"/>
    <col min="8713" max="8717" width="12.140625" style="5" customWidth="1"/>
    <col min="8718" max="8718" width="12.42578125" style="5" customWidth="1"/>
    <col min="8719" max="8719" width="5.7109375" style="5" customWidth="1"/>
    <col min="8720" max="8960" width="11.5703125" style="5"/>
    <col min="8961" max="8961" width="23.85546875" style="5" customWidth="1"/>
    <col min="8962" max="8966" width="12.140625" style="5" customWidth="1"/>
    <col min="8967" max="8967" width="12.42578125" style="5" customWidth="1"/>
    <col min="8968" max="8968" width="5.7109375" style="5" customWidth="1"/>
    <col min="8969" max="8973" width="12.140625" style="5" customWidth="1"/>
    <col min="8974" max="8974" width="12.42578125" style="5" customWidth="1"/>
    <col min="8975" max="8975" width="5.7109375" style="5" customWidth="1"/>
    <col min="8976" max="9216" width="11.5703125" style="5"/>
    <col min="9217" max="9217" width="23.85546875" style="5" customWidth="1"/>
    <col min="9218" max="9222" width="12.140625" style="5" customWidth="1"/>
    <col min="9223" max="9223" width="12.42578125" style="5" customWidth="1"/>
    <col min="9224" max="9224" width="5.7109375" style="5" customWidth="1"/>
    <col min="9225" max="9229" width="12.140625" style="5" customWidth="1"/>
    <col min="9230" max="9230" width="12.42578125" style="5" customWidth="1"/>
    <col min="9231" max="9231" width="5.7109375" style="5" customWidth="1"/>
    <col min="9232" max="9472" width="11.5703125" style="5"/>
    <col min="9473" max="9473" width="23.85546875" style="5" customWidth="1"/>
    <col min="9474" max="9478" width="12.140625" style="5" customWidth="1"/>
    <col min="9479" max="9479" width="12.42578125" style="5" customWidth="1"/>
    <col min="9480" max="9480" width="5.7109375" style="5" customWidth="1"/>
    <col min="9481" max="9485" width="12.140625" style="5" customWidth="1"/>
    <col min="9486" max="9486" width="12.42578125" style="5" customWidth="1"/>
    <col min="9487" max="9487" width="5.7109375" style="5" customWidth="1"/>
    <col min="9488" max="9728" width="11.5703125" style="5"/>
    <col min="9729" max="9729" width="23.85546875" style="5" customWidth="1"/>
    <col min="9730" max="9734" width="12.140625" style="5" customWidth="1"/>
    <col min="9735" max="9735" width="12.42578125" style="5" customWidth="1"/>
    <col min="9736" max="9736" width="5.7109375" style="5" customWidth="1"/>
    <col min="9737" max="9741" width="12.140625" style="5" customWidth="1"/>
    <col min="9742" max="9742" width="12.42578125" style="5" customWidth="1"/>
    <col min="9743" max="9743" width="5.7109375" style="5" customWidth="1"/>
    <col min="9744" max="9984" width="11.5703125" style="5"/>
    <col min="9985" max="9985" width="23.85546875" style="5" customWidth="1"/>
    <col min="9986" max="9990" width="12.140625" style="5" customWidth="1"/>
    <col min="9991" max="9991" width="12.42578125" style="5" customWidth="1"/>
    <col min="9992" max="9992" width="5.7109375" style="5" customWidth="1"/>
    <col min="9993" max="9997" width="12.140625" style="5" customWidth="1"/>
    <col min="9998" max="9998" width="12.42578125" style="5" customWidth="1"/>
    <col min="9999" max="9999" width="5.7109375" style="5" customWidth="1"/>
    <col min="10000" max="10240" width="11.5703125" style="5"/>
    <col min="10241" max="10241" width="23.85546875" style="5" customWidth="1"/>
    <col min="10242" max="10246" width="12.140625" style="5" customWidth="1"/>
    <col min="10247" max="10247" width="12.42578125" style="5" customWidth="1"/>
    <col min="10248" max="10248" width="5.7109375" style="5" customWidth="1"/>
    <col min="10249" max="10253" width="12.140625" style="5" customWidth="1"/>
    <col min="10254" max="10254" width="12.42578125" style="5" customWidth="1"/>
    <col min="10255" max="10255" width="5.7109375" style="5" customWidth="1"/>
    <col min="10256" max="10496" width="11.5703125" style="5"/>
    <col min="10497" max="10497" width="23.85546875" style="5" customWidth="1"/>
    <col min="10498" max="10502" width="12.140625" style="5" customWidth="1"/>
    <col min="10503" max="10503" width="12.42578125" style="5" customWidth="1"/>
    <col min="10504" max="10504" width="5.7109375" style="5" customWidth="1"/>
    <col min="10505" max="10509" width="12.140625" style="5" customWidth="1"/>
    <col min="10510" max="10510" width="12.42578125" style="5" customWidth="1"/>
    <col min="10511" max="10511" width="5.7109375" style="5" customWidth="1"/>
    <col min="10512" max="10752" width="11.5703125" style="5"/>
    <col min="10753" max="10753" width="23.85546875" style="5" customWidth="1"/>
    <col min="10754" max="10758" width="12.140625" style="5" customWidth="1"/>
    <col min="10759" max="10759" width="12.42578125" style="5" customWidth="1"/>
    <col min="10760" max="10760" width="5.7109375" style="5" customWidth="1"/>
    <col min="10761" max="10765" width="12.140625" style="5" customWidth="1"/>
    <col min="10766" max="10766" width="12.42578125" style="5" customWidth="1"/>
    <col min="10767" max="10767" width="5.7109375" style="5" customWidth="1"/>
    <col min="10768" max="11008" width="11.5703125" style="5"/>
    <col min="11009" max="11009" width="23.85546875" style="5" customWidth="1"/>
    <col min="11010" max="11014" width="12.140625" style="5" customWidth="1"/>
    <col min="11015" max="11015" width="12.42578125" style="5" customWidth="1"/>
    <col min="11016" max="11016" width="5.7109375" style="5" customWidth="1"/>
    <col min="11017" max="11021" width="12.140625" style="5" customWidth="1"/>
    <col min="11022" max="11022" width="12.42578125" style="5" customWidth="1"/>
    <col min="11023" max="11023" width="5.7109375" style="5" customWidth="1"/>
    <col min="11024" max="11264" width="11.5703125" style="5"/>
    <col min="11265" max="11265" width="23.85546875" style="5" customWidth="1"/>
    <col min="11266" max="11270" width="12.140625" style="5" customWidth="1"/>
    <col min="11271" max="11271" width="12.42578125" style="5" customWidth="1"/>
    <col min="11272" max="11272" width="5.7109375" style="5" customWidth="1"/>
    <col min="11273" max="11277" width="12.140625" style="5" customWidth="1"/>
    <col min="11278" max="11278" width="12.42578125" style="5" customWidth="1"/>
    <col min="11279" max="11279" width="5.7109375" style="5" customWidth="1"/>
    <col min="11280" max="11520" width="11.5703125" style="5"/>
    <col min="11521" max="11521" width="23.85546875" style="5" customWidth="1"/>
    <col min="11522" max="11526" width="12.140625" style="5" customWidth="1"/>
    <col min="11527" max="11527" width="12.42578125" style="5" customWidth="1"/>
    <col min="11528" max="11528" width="5.7109375" style="5" customWidth="1"/>
    <col min="11529" max="11533" width="12.140625" style="5" customWidth="1"/>
    <col min="11534" max="11534" width="12.42578125" style="5" customWidth="1"/>
    <col min="11535" max="11535" width="5.7109375" style="5" customWidth="1"/>
    <col min="11536" max="11776" width="11.5703125" style="5"/>
    <col min="11777" max="11777" width="23.85546875" style="5" customWidth="1"/>
    <col min="11778" max="11782" width="12.140625" style="5" customWidth="1"/>
    <col min="11783" max="11783" width="12.42578125" style="5" customWidth="1"/>
    <col min="11784" max="11784" width="5.7109375" style="5" customWidth="1"/>
    <col min="11785" max="11789" width="12.140625" style="5" customWidth="1"/>
    <col min="11790" max="11790" width="12.42578125" style="5" customWidth="1"/>
    <col min="11791" max="11791" width="5.7109375" style="5" customWidth="1"/>
    <col min="11792" max="12032" width="11.5703125" style="5"/>
    <col min="12033" max="12033" width="23.85546875" style="5" customWidth="1"/>
    <col min="12034" max="12038" width="12.140625" style="5" customWidth="1"/>
    <col min="12039" max="12039" width="12.42578125" style="5" customWidth="1"/>
    <col min="12040" max="12040" width="5.7109375" style="5" customWidth="1"/>
    <col min="12041" max="12045" width="12.140625" style="5" customWidth="1"/>
    <col min="12046" max="12046" width="12.42578125" style="5" customWidth="1"/>
    <col min="12047" max="12047" width="5.7109375" style="5" customWidth="1"/>
    <col min="12048" max="12288" width="11.5703125" style="5"/>
    <col min="12289" max="12289" width="23.85546875" style="5" customWidth="1"/>
    <col min="12290" max="12294" width="12.140625" style="5" customWidth="1"/>
    <col min="12295" max="12295" width="12.42578125" style="5" customWidth="1"/>
    <col min="12296" max="12296" width="5.7109375" style="5" customWidth="1"/>
    <col min="12297" max="12301" width="12.140625" style="5" customWidth="1"/>
    <col min="12302" max="12302" width="12.42578125" style="5" customWidth="1"/>
    <col min="12303" max="12303" width="5.7109375" style="5" customWidth="1"/>
    <col min="12304" max="12544" width="11.5703125" style="5"/>
    <col min="12545" max="12545" width="23.85546875" style="5" customWidth="1"/>
    <col min="12546" max="12550" width="12.140625" style="5" customWidth="1"/>
    <col min="12551" max="12551" width="12.42578125" style="5" customWidth="1"/>
    <col min="12552" max="12552" width="5.7109375" style="5" customWidth="1"/>
    <col min="12553" max="12557" width="12.140625" style="5" customWidth="1"/>
    <col min="12558" max="12558" width="12.42578125" style="5" customWidth="1"/>
    <col min="12559" max="12559" width="5.7109375" style="5" customWidth="1"/>
    <col min="12560" max="12800" width="11.5703125" style="5"/>
    <col min="12801" max="12801" width="23.85546875" style="5" customWidth="1"/>
    <col min="12802" max="12806" width="12.140625" style="5" customWidth="1"/>
    <col min="12807" max="12807" width="12.42578125" style="5" customWidth="1"/>
    <col min="12808" max="12808" width="5.7109375" style="5" customWidth="1"/>
    <col min="12809" max="12813" width="12.140625" style="5" customWidth="1"/>
    <col min="12814" max="12814" width="12.42578125" style="5" customWidth="1"/>
    <col min="12815" max="12815" width="5.7109375" style="5" customWidth="1"/>
    <col min="12816" max="13056" width="11.5703125" style="5"/>
    <col min="13057" max="13057" width="23.85546875" style="5" customWidth="1"/>
    <col min="13058" max="13062" width="12.140625" style="5" customWidth="1"/>
    <col min="13063" max="13063" width="12.42578125" style="5" customWidth="1"/>
    <col min="13064" max="13064" width="5.7109375" style="5" customWidth="1"/>
    <col min="13065" max="13069" width="12.140625" style="5" customWidth="1"/>
    <col min="13070" max="13070" width="12.42578125" style="5" customWidth="1"/>
    <col min="13071" max="13071" width="5.7109375" style="5" customWidth="1"/>
    <col min="13072" max="13312" width="11.5703125" style="5"/>
    <col min="13313" max="13313" width="23.85546875" style="5" customWidth="1"/>
    <col min="13314" max="13318" width="12.140625" style="5" customWidth="1"/>
    <col min="13319" max="13319" width="12.42578125" style="5" customWidth="1"/>
    <col min="13320" max="13320" width="5.7109375" style="5" customWidth="1"/>
    <col min="13321" max="13325" width="12.140625" style="5" customWidth="1"/>
    <col min="13326" max="13326" width="12.42578125" style="5" customWidth="1"/>
    <col min="13327" max="13327" width="5.7109375" style="5" customWidth="1"/>
    <col min="13328" max="13568" width="11.5703125" style="5"/>
    <col min="13569" max="13569" width="23.85546875" style="5" customWidth="1"/>
    <col min="13570" max="13574" width="12.140625" style="5" customWidth="1"/>
    <col min="13575" max="13575" width="12.42578125" style="5" customWidth="1"/>
    <col min="13576" max="13576" width="5.7109375" style="5" customWidth="1"/>
    <col min="13577" max="13581" width="12.140625" style="5" customWidth="1"/>
    <col min="13582" max="13582" width="12.42578125" style="5" customWidth="1"/>
    <col min="13583" max="13583" width="5.7109375" style="5" customWidth="1"/>
    <col min="13584" max="13824" width="11.5703125" style="5"/>
    <col min="13825" max="13825" width="23.85546875" style="5" customWidth="1"/>
    <col min="13826" max="13830" width="12.140625" style="5" customWidth="1"/>
    <col min="13831" max="13831" width="12.42578125" style="5" customWidth="1"/>
    <col min="13832" max="13832" width="5.7109375" style="5" customWidth="1"/>
    <col min="13833" max="13837" width="12.140625" style="5" customWidth="1"/>
    <col min="13838" max="13838" width="12.42578125" style="5" customWidth="1"/>
    <col min="13839" max="13839" width="5.7109375" style="5" customWidth="1"/>
    <col min="13840" max="14080" width="11.5703125" style="5"/>
    <col min="14081" max="14081" width="23.85546875" style="5" customWidth="1"/>
    <col min="14082" max="14086" width="12.140625" style="5" customWidth="1"/>
    <col min="14087" max="14087" width="12.42578125" style="5" customWidth="1"/>
    <col min="14088" max="14088" width="5.7109375" style="5" customWidth="1"/>
    <col min="14089" max="14093" width="12.140625" style="5" customWidth="1"/>
    <col min="14094" max="14094" width="12.42578125" style="5" customWidth="1"/>
    <col min="14095" max="14095" width="5.7109375" style="5" customWidth="1"/>
    <col min="14096" max="14336" width="11.5703125" style="5"/>
    <col min="14337" max="14337" width="23.85546875" style="5" customWidth="1"/>
    <col min="14338" max="14342" width="12.140625" style="5" customWidth="1"/>
    <col min="14343" max="14343" width="12.42578125" style="5" customWidth="1"/>
    <col min="14344" max="14344" width="5.7109375" style="5" customWidth="1"/>
    <col min="14345" max="14349" width="12.140625" style="5" customWidth="1"/>
    <col min="14350" max="14350" width="12.42578125" style="5" customWidth="1"/>
    <col min="14351" max="14351" width="5.7109375" style="5" customWidth="1"/>
    <col min="14352" max="14592" width="11.5703125" style="5"/>
    <col min="14593" max="14593" width="23.85546875" style="5" customWidth="1"/>
    <col min="14594" max="14598" width="12.140625" style="5" customWidth="1"/>
    <col min="14599" max="14599" width="12.42578125" style="5" customWidth="1"/>
    <col min="14600" max="14600" width="5.7109375" style="5" customWidth="1"/>
    <col min="14601" max="14605" width="12.140625" style="5" customWidth="1"/>
    <col min="14606" max="14606" width="12.42578125" style="5" customWidth="1"/>
    <col min="14607" max="14607" width="5.7109375" style="5" customWidth="1"/>
    <col min="14608" max="14848" width="11.5703125" style="5"/>
    <col min="14849" max="14849" width="23.85546875" style="5" customWidth="1"/>
    <col min="14850" max="14854" width="12.140625" style="5" customWidth="1"/>
    <col min="14855" max="14855" width="12.42578125" style="5" customWidth="1"/>
    <col min="14856" max="14856" width="5.7109375" style="5" customWidth="1"/>
    <col min="14857" max="14861" width="12.140625" style="5" customWidth="1"/>
    <col min="14862" max="14862" width="12.42578125" style="5" customWidth="1"/>
    <col min="14863" max="14863" width="5.7109375" style="5" customWidth="1"/>
    <col min="14864" max="15104" width="11.5703125" style="5"/>
    <col min="15105" max="15105" width="23.85546875" style="5" customWidth="1"/>
    <col min="15106" max="15110" width="12.140625" style="5" customWidth="1"/>
    <col min="15111" max="15111" width="12.42578125" style="5" customWidth="1"/>
    <col min="15112" max="15112" width="5.7109375" style="5" customWidth="1"/>
    <col min="15113" max="15117" width="12.140625" style="5" customWidth="1"/>
    <col min="15118" max="15118" width="12.42578125" style="5" customWidth="1"/>
    <col min="15119" max="15119" width="5.7109375" style="5" customWidth="1"/>
    <col min="15120" max="15360" width="11.5703125" style="5"/>
    <col min="15361" max="15361" width="23.85546875" style="5" customWidth="1"/>
    <col min="15362" max="15366" width="12.140625" style="5" customWidth="1"/>
    <col min="15367" max="15367" width="12.42578125" style="5" customWidth="1"/>
    <col min="15368" max="15368" width="5.7109375" style="5" customWidth="1"/>
    <col min="15369" max="15373" width="12.140625" style="5" customWidth="1"/>
    <col min="15374" max="15374" width="12.42578125" style="5" customWidth="1"/>
    <col min="15375" max="15375" width="5.7109375" style="5" customWidth="1"/>
    <col min="15376" max="15616" width="11.5703125" style="5"/>
    <col min="15617" max="15617" width="23.85546875" style="5" customWidth="1"/>
    <col min="15618" max="15622" width="12.140625" style="5" customWidth="1"/>
    <col min="15623" max="15623" width="12.42578125" style="5" customWidth="1"/>
    <col min="15624" max="15624" width="5.7109375" style="5" customWidth="1"/>
    <col min="15625" max="15629" width="12.140625" style="5" customWidth="1"/>
    <col min="15630" max="15630" width="12.42578125" style="5" customWidth="1"/>
    <col min="15631" max="15631" width="5.7109375" style="5" customWidth="1"/>
    <col min="15632" max="15872" width="11.5703125" style="5"/>
    <col min="15873" max="15873" width="23.85546875" style="5" customWidth="1"/>
    <col min="15874" max="15878" width="12.140625" style="5" customWidth="1"/>
    <col min="15879" max="15879" width="12.42578125" style="5" customWidth="1"/>
    <col min="15880" max="15880" width="5.7109375" style="5" customWidth="1"/>
    <col min="15881" max="15885" width="12.140625" style="5" customWidth="1"/>
    <col min="15886" max="15886" width="12.42578125" style="5" customWidth="1"/>
    <col min="15887" max="15887" width="5.7109375" style="5" customWidth="1"/>
    <col min="15888" max="16128" width="11.5703125" style="5"/>
    <col min="16129" max="16129" width="23.85546875" style="5" customWidth="1"/>
    <col min="16130" max="16134" width="12.140625" style="5" customWidth="1"/>
    <col min="16135" max="16135" width="12.42578125" style="5" customWidth="1"/>
    <col min="16136" max="16136" width="5.7109375" style="5" customWidth="1"/>
    <col min="16137" max="16141" width="12.140625" style="5" customWidth="1"/>
    <col min="16142" max="16142" width="12.42578125" style="5" customWidth="1"/>
    <col min="16143" max="16143" width="5.7109375" style="5" customWidth="1"/>
    <col min="16144" max="16384" width="11.5703125" style="5"/>
  </cols>
  <sheetData>
    <row r="1" spans="1:15" x14ac:dyDescent="0.25">
      <c r="A1" s="1" t="s">
        <v>97</v>
      </c>
    </row>
    <row r="2" spans="1:15" ht="14.25" thickBot="1" x14ac:dyDescent="0.3">
      <c r="A2" s="1"/>
      <c r="F2" s="42"/>
    </row>
    <row r="3" spans="1:15" s="6" customFormat="1" ht="13.5" customHeight="1" thickBot="1" x14ac:dyDescent="0.3">
      <c r="B3" s="97">
        <v>42095</v>
      </c>
      <c r="C3" s="98"/>
      <c r="D3" s="99"/>
      <c r="E3" s="100">
        <v>42461</v>
      </c>
      <c r="F3" s="101"/>
      <c r="G3" s="102"/>
      <c r="H3" s="103" t="s">
        <v>85</v>
      </c>
      <c r="I3" s="89" t="s">
        <v>98</v>
      </c>
      <c r="J3" s="90"/>
      <c r="K3" s="91"/>
      <c r="L3" s="89" t="s">
        <v>99</v>
      </c>
      <c r="M3" s="90"/>
      <c r="N3" s="91"/>
      <c r="O3" s="92" t="s">
        <v>85</v>
      </c>
    </row>
    <row r="4" spans="1:15" ht="19.5" customHeight="1" x14ac:dyDescent="0.25">
      <c r="A4" s="95" t="s">
        <v>83</v>
      </c>
      <c r="B4" s="45" t="s">
        <v>100</v>
      </c>
      <c r="C4" s="31" t="s">
        <v>101</v>
      </c>
      <c r="D4" s="46"/>
      <c r="E4" s="52" t="s">
        <v>100</v>
      </c>
      <c r="F4" s="43" t="s">
        <v>101</v>
      </c>
      <c r="G4" s="53"/>
      <c r="H4" s="104"/>
      <c r="I4" s="45" t="s">
        <v>100</v>
      </c>
      <c r="J4" s="31" t="s">
        <v>101</v>
      </c>
      <c r="K4" s="62"/>
      <c r="L4" s="45" t="s">
        <v>100</v>
      </c>
      <c r="M4" s="31" t="s">
        <v>101</v>
      </c>
      <c r="N4" s="46"/>
      <c r="O4" s="93"/>
    </row>
    <row r="5" spans="1:15" s="10" customFormat="1" ht="19.5" customHeight="1" thickBot="1" x14ac:dyDescent="0.25">
      <c r="A5" s="96"/>
      <c r="B5" s="73" t="s">
        <v>102</v>
      </c>
      <c r="C5" s="74" t="s">
        <v>102</v>
      </c>
      <c r="D5" s="75" t="s">
        <v>103</v>
      </c>
      <c r="E5" s="76" t="s">
        <v>102</v>
      </c>
      <c r="F5" s="77" t="s">
        <v>102</v>
      </c>
      <c r="G5" s="78" t="s">
        <v>103</v>
      </c>
      <c r="H5" s="105"/>
      <c r="I5" s="73" t="s">
        <v>102</v>
      </c>
      <c r="J5" s="74" t="s">
        <v>102</v>
      </c>
      <c r="K5" s="75" t="s">
        <v>103</v>
      </c>
      <c r="L5" s="73" t="s">
        <v>102</v>
      </c>
      <c r="M5" s="74" t="s">
        <v>102</v>
      </c>
      <c r="N5" s="79" t="s">
        <v>103</v>
      </c>
      <c r="O5" s="94"/>
    </row>
    <row r="6" spans="1:15" s="13" customFormat="1" x14ac:dyDescent="0.3">
      <c r="A6" s="80" t="s">
        <v>5</v>
      </c>
      <c r="B6" s="66">
        <v>312187.57</v>
      </c>
      <c r="C6" s="67">
        <v>3630.64</v>
      </c>
      <c r="D6" s="68">
        <f>SUM(B6:C6)</f>
        <v>315818.21000000002</v>
      </c>
      <c r="E6" s="69">
        <v>360160.44</v>
      </c>
      <c r="F6" s="70">
        <v>1091.57</v>
      </c>
      <c r="G6" s="71">
        <f>SUM(E6:F6)</f>
        <v>361252.01</v>
      </c>
      <c r="H6" s="72">
        <f>+(G6/D6)-1</f>
        <v>0.14386060892435548</v>
      </c>
      <c r="I6" s="66">
        <v>645150.27</v>
      </c>
      <c r="J6" s="67">
        <v>23411.95</v>
      </c>
      <c r="K6" s="68">
        <f>+SUM(I6:J6)</f>
        <v>668562.22</v>
      </c>
      <c r="L6" s="66">
        <v>829639</v>
      </c>
      <c r="M6" s="67">
        <v>25883.01</v>
      </c>
      <c r="N6" s="68">
        <f>+SUM(L6:M6)</f>
        <v>855522.01</v>
      </c>
      <c r="O6" s="72">
        <f>+(N6/K6)-1</f>
        <v>0.27964456322404829</v>
      </c>
    </row>
    <row r="7" spans="1:15" s="13" customFormat="1" x14ac:dyDescent="0.3">
      <c r="A7" s="60" t="s">
        <v>6</v>
      </c>
      <c r="B7" s="47">
        <v>365738.47</v>
      </c>
      <c r="C7" s="32">
        <v>11516.11</v>
      </c>
      <c r="D7" s="48">
        <f t="shared" ref="D7:D70" si="0">SUM(B7:C7)</f>
        <v>377254.57999999996</v>
      </c>
      <c r="E7" s="54">
        <v>418214.63</v>
      </c>
      <c r="F7" s="37">
        <v>3144.78</v>
      </c>
      <c r="G7" s="55">
        <f t="shared" ref="G7:G70" si="1">SUM(E7:F7)</f>
        <v>421359.41000000003</v>
      </c>
      <c r="H7" s="63">
        <f>+(G7/D7)-1</f>
        <v>0.11690999218617848</v>
      </c>
      <c r="I7" s="47">
        <v>755815.72</v>
      </c>
      <c r="J7" s="32">
        <v>74260.84</v>
      </c>
      <c r="K7" s="48">
        <f t="shared" ref="K7:K70" si="2">+SUM(I7:J7)</f>
        <v>830076.55999999994</v>
      </c>
      <c r="L7" s="47">
        <v>963368.36</v>
      </c>
      <c r="M7" s="32">
        <v>74567.73</v>
      </c>
      <c r="N7" s="48">
        <f t="shared" ref="N7:N70" si="3">+SUM(L7:M7)</f>
        <v>1037936.09</v>
      </c>
      <c r="O7" s="63">
        <f t="shared" ref="O7:O70" si="4">+(N7/K7)-1</f>
        <v>0.2504100706084269</v>
      </c>
    </row>
    <row r="8" spans="1:15" s="13" customFormat="1" x14ac:dyDescent="0.3">
      <c r="A8" s="60" t="s">
        <v>7</v>
      </c>
      <c r="B8" s="47">
        <v>337632.95</v>
      </c>
      <c r="C8" s="32">
        <v>11978.39</v>
      </c>
      <c r="D8" s="48">
        <f t="shared" si="0"/>
        <v>349611.34</v>
      </c>
      <c r="E8" s="54">
        <v>388712.27</v>
      </c>
      <c r="F8" s="37">
        <v>3227.99</v>
      </c>
      <c r="G8" s="55">
        <f t="shared" si="1"/>
        <v>391940.26</v>
      </c>
      <c r="H8" s="63">
        <f t="shared" ref="H8:H71" si="5">+(G8/D8)-1</f>
        <v>0.12107421916005356</v>
      </c>
      <c r="I8" s="47">
        <v>697734.34000000008</v>
      </c>
      <c r="J8" s="32">
        <v>77241.84</v>
      </c>
      <c r="K8" s="48">
        <f t="shared" si="2"/>
        <v>774976.18</v>
      </c>
      <c r="L8" s="47">
        <v>895408.89</v>
      </c>
      <c r="M8" s="32">
        <v>76540.63</v>
      </c>
      <c r="N8" s="48">
        <f t="shared" si="3"/>
        <v>971949.52</v>
      </c>
      <c r="O8" s="63">
        <f t="shared" si="4"/>
        <v>0.25416696033160657</v>
      </c>
    </row>
    <row r="9" spans="1:15" s="13" customFormat="1" x14ac:dyDescent="0.3">
      <c r="A9" s="60" t="s">
        <v>8</v>
      </c>
      <c r="B9" s="47">
        <v>338192.32</v>
      </c>
      <c r="C9" s="32">
        <v>7298.99</v>
      </c>
      <c r="D9" s="48">
        <f t="shared" si="0"/>
        <v>345491.31</v>
      </c>
      <c r="E9" s="54">
        <v>391949.81</v>
      </c>
      <c r="F9" s="37">
        <v>2105.9</v>
      </c>
      <c r="G9" s="55">
        <f t="shared" si="1"/>
        <v>394055.71</v>
      </c>
      <c r="H9" s="63">
        <f t="shared" si="5"/>
        <v>0.1405661983220361</v>
      </c>
      <c r="I9" s="47">
        <v>698890.31</v>
      </c>
      <c r="J9" s="32">
        <v>47067.079999999994</v>
      </c>
      <c r="K9" s="48">
        <f t="shared" si="2"/>
        <v>745957.39</v>
      </c>
      <c r="L9" s="47">
        <v>902866.65</v>
      </c>
      <c r="M9" s="32">
        <v>49934.35</v>
      </c>
      <c r="N9" s="48">
        <f t="shared" si="3"/>
        <v>952801</v>
      </c>
      <c r="O9" s="63">
        <f t="shared" si="4"/>
        <v>0.27728609270832472</v>
      </c>
    </row>
    <row r="10" spans="1:15" s="13" customFormat="1" x14ac:dyDescent="0.3">
      <c r="A10" s="60" t="s">
        <v>9</v>
      </c>
      <c r="B10" s="47">
        <v>617146.76</v>
      </c>
      <c r="C10" s="32">
        <v>49456.46</v>
      </c>
      <c r="D10" s="48">
        <f t="shared" si="0"/>
        <v>666603.22</v>
      </c>
      <c r="E10" s="54">
        <v>707899.57</v>
      </c>
      <c r="F10" s="37">
        <v>17943.68</v>
      </c>
      <c r="G10" s="55">
        <f t="shared" si="1"/>
        <v>725843.25</v>
      </c>
      <c r="H10" s="63">
        <f t="shared" si="5"/>
        <v>8.8868502615393918E-2</v>
      </c>
      <c r="I10" s="47">
        <v>1275362.76</v>
      </c>
      <c r="J10" s="32">
        <v>318916.60000000003</v>
      </c>
      <c r="K10" s="48">
        <f t="shared" si="2"/>
        <v>1594279.36</v>
      </c>
      <c r="L10" s="47">
        <v>1630665.21</v>
      </c>
      <c r="M10" s="32">
        <v>425473.43</v>
      </c>
      <c r="N10" s="48">
        <f t="shared" si="3"/>
        <v>2056138.64</v>
      </c>
      <c r="O10" s="63">
        <f t="shared" si="4"/>
        <v>0.28969783564155271</v>
      </c>
    </row>
    <row r="11" spans="1:15" s="13" customFormat="1" x14ac:dyDescent="0.3">
      <c r="A11" s="60" t="s">
        <v>10</v>
      </c>
      <c r="B11" s="47">
        <v>572651.54</v>
      </c>
      <c r="C11" s="32">
        <v>40471.53</v>
      </c>
      <c r="D11" s="48">
        <f t="shared" si="0"/>
        <v>613123.07000000007</v>
      </c>
      <c r="E11" s="54">
        <v>651031.76</v>
      </c>
      <c r="F11" s="37">
        <v>11078.74</v>
      </c>
      <c r="G11" s="55">
        <f t="shared" si="1"/>
        <v>662110.5</v>
      </c>
      <c r="H11" s="63">
        <f t="shared" si="5"/>
        <v>7.9898200535823749E-2</v>
      </c>
      <c r="I11" s="47">
        <v>1183411.29</v>
      </c>
      <c r="J11" s="32">
        <v>260977.88999999998</v>
      </c>
      <c r="K11" s="48">
        <f t="shared" si="2"/>
        <v>1444389.18</v>
      </c>
      <c r="L11" s="47">
        <v>1499668.72</v>
      </c>
      <c r="M11" s="32">
        <v>262694.62</v>
      </c>
      <c r="N11" s="48">
        <f t="shared" si="3"/>
        <v>1762363.3399999999</v>
      </c>
      <c r="O11" s="63">
        <f t="shared" si="4"/>
        <v>0.22014437964704214</v>
      </c>
    </row>
    <row r="12" spans="1:15" s="13" customFormat="1" x14ac:dyDescent="0.3">
      <c r="A12" s="60" t="s">
        <v>11</v>
      </c>
      <c r="B12" s="47">
        <v>360399.54</v>
      </c>
      <c r="C12" s="32">
        <v>12750.81</v>
      </c>
      <c r="D12" s="48">
        <f t="shared" si="0"/>
        <v>373150.35</v>
      </c>
      <c r="E12" s="54">
        <v>431858.05</v>
      </c>
      <c r="F12" s="37">
        <v>3903.35</v>
      </c>
      <c r="G12" s="55">
        <f t="shared" si="1"/>
        <v>435761.39999999997</v>
      </c>
      <c r="H12" s="63">
        <f t="shared" si="5"/>
        <v>0.16779040941540058</v>
      </c>
      <c r="I12" s="47">
        <v>744782.57000000007</v>
      </c>
      <c r="J12" s="32">
        <v>82222.75</v>
      </c>
      <c r="K12" s="48">
        <f t="shared" si="2"/>
        <v>827005.32000000007</v>
      </c>
      <c r="L12" s="47">
        <v>994796.33000000007</v>
      </c>
      <c r="M12" s="32">
        <v>92554.87000000001</v>
      </c>
      <c r="N12" s="48">
        <f t="shared" si="3"/>
        <v>1087351.2000000002</v>
      </c>
      <c r="O12" s="63">
        <f t="shared" si="4"/>
        <v>0.31480556860263009</v>
      </c>
    </row>
    <row r="13" spans="1:15" s="13" customFormat="1" x14ac:dyDescent="0.3">
      <c r="A13" s="60" t="s">
        <v>12</v>
      </c>
      <c r="B13" s="47">
        <v>333941.07</v>
      </c>
      <c r="C13" s="32">
        <v>9077.91</v>
      </c>
      <c r="D13" s="48">
        <f t="shared" si="0"/>
        <v>343018.98</v>
      </c>
      <c r="E13" s="54">
        <v>387647.38</v>
      </c>
      <c r="F13" s="37">
        <v>2552.42</v>
      </c>
      <c r="G13" s="55">
        <f t="shared" si="1"/>
        <v>390199.8</v>
      </c>
      <c r="H13" s="63">
        <f t="shared" si="5"/>
        <v>0.13754579994378147</v>
      </c>
      <c r="I13" s="47">
        <v>690104.9</v>
      </c>
      <c r="J13" s="32">
        <v>58538.270000000004</v>
      </c>
      <c r="K13" s="48">
        <f t="shared" si="2"/>
        <v>748643.17</v>
      </c>
      <c r="L13" s="47">
        <v>892955.89</v>
      </c>
      <c r="M13" s="32">
        <v>60522.080000000002</v>
      </c>
      <c r="N13" s="48">
        <f t="shared" si="3"/>
        <v>953477.97</v>
      </c>
      <c r="O13" s="63">
        <f t="shared" si="4"/>
        <v>0.27360805281907519</v>
      </c>
    </row>
    <row r="14" spans="1:15" s="13" customFormat="1" x14ac:dyDescent="0.3">
      <c r="A14" s="60" t="s">
        <v>13</v>
      </c>
      <c r="B14" s="47">
        <v>478514.82</v>
      </c>
      <c r="C14" s="32">
        <v>32960.58</v>
      </c>
      <c r="D14" s="48">
        <f t="shared" si="0"/>
        <v>511475.4</v>
      </c>
      <c r="E14" s="54">
        <v>544064.24</v>
      </c>
      <c r="F14" s="37">
        <v>8741.27</v>
      </c>
      <c r="G14" s="55">
        <f t="shared" si="1"/>
        <v>552805.51</v>
      </c>
      <c r="H14" s="63">
        <f t="shared" si="5"/>
        <v>8.0805665336006305E-2</v>
      </c>
      <c r="I14" s="47">
        <v>988873.34000000008</v>
      </c>
      <c r="J14" s="32">
        <v>212543.99</v>
      </c>
      <c r="K14" s="48">
        <f t="shared" si="2"/>
        <v>1201417.33</v>
      </c>
      <c r="L14" s="47">
        <v>1253266.23</v>
      </c>
      <c r="M14" s="32">
        <v>207269.53</v>
      </c>
      <c r="N14" s="48">
        <f t="shared" si="3"/>
        <v>1460535.76</v>
      </c>
      <c r="O14" s="63">
        <f t="shared" si="4"/>
        <v>0.21567728675929776</v>
      </c>
    </row>
    <row r="15" spans="1:15" s="13" customFormat="1" x14ac:dyDescent="0.3">
      <c r="A15" s="60" t="s">
        <v>14</v>
      </c>
      <c r="B15" s="47">
        <v>1615557.78</v>
      </c>
      <c r="C15" s="32">
        <v>195712.1</v>
      </c>
      <c r="D15" s="48">
        <f t="shared" si="0"/>
        <v>1811269.8800000001</v>
      </c>
      <c r="E15" s="54">
        <v>1899307.78</v>
      </c>
      <c r="F15" s="37">
        <v>56591.93</v>
      </c>
      <c r="G15" s="55">
        <f t="shared" si="1"/>
        <v>1955899.71</v>
      </c>
      <c r="H15" s="63">
        <f t="shared" si="5"/>
        <v>7.9849961398353209E-2</v>
      </c>
      <c r="I15" s="47">
        <v>3338626</v>
      </c>
      <c r="J15" s="32">
        <v>1262036</v>
      </c>
      <c r="K15" s="48">
        <f t="shared" si="2"/>
        <v>4600662</v>
      </c>
      <c r="L15" s="47">
        <v>4375105.2300000004</v>
      </c>
      <c r="M15" s="32">
        <v>1341885.3</v>
      </c>
      <c r="N15" s="48">
        <f t="shared" si="3"/>
        <v>5716990.5300000003</v>
      </c>
      <c r="O15" s="63">
        <f t="shared" si="4"/>
        <v>0.24264519540883467</v>
      </c>
    </row>
    <row r="16" spans="1:15" s="13" customFormat="1" x14ac:dyDescent="0.3">
      <c r="A16" s="60" t="s">
        <v>15</v>
      </c>
      <c r="B16" s="47">
        <v>1349910.27</v>
      </c>
      <c r="C16" s="32">
        <v>165793.1</v>
      </c>
      <c r="D16" s="48">
        <f t="shared" si="0"/>
        <v>1515703.37</v>
      </c>
      <c r="E16" s="54">
        <v>1569736.04</v>
      </c>
      <c r="F16" s="37">
        <v>44506.81</v>
      </c>
      <c r="G16" s="55">
        <f t="shared" si="1"/>
        <v>1614242.85</v>
      </c>
      <c r="H16" s="63">
        <f t="shared" si="5"/>
        <v>6.5012377718735248E-2</v>
      </c>
      <c r="I16" s="47">
        <v>2789652.94</v>
      </c>
      <c r="J16" s="32">
        <v>1069105.4000000001</v>
      </c>
      <c r="K16" s="48">
        <f t="shared" si="2"/>
        <v>3858758.34</v>
      </c>
      <c r="L16" s="47">
        <v>3615928.09</v>
      </c>
      <c r="M16" s="32">
        <v>1055327.6599999999</v>
      </c>
      <c r="N16" s="48">
        <f t="shared" si="3"/>
        <v>4671255.75</v>
      </c>
      <c r="O16" s="63">
        <f t="shared" si="4"/>
        <v>0.21055928835388027</v>
      </c>
    </row>
    <row r="17" spans="1:15" s="13" customFormat="1" x14ac:dyDescent="0.3">
      <c r="A17" s="60" t="s">
        <v>16</v>
      </c>
      <c r="B17" s="47">
        <v>380120.64</v>
      </c>
      <c r="C17" s="32">
        <v>12633.78</v>
      </c>
      <c r="D17" s="48">
        <f t="shared" si="0"/>
        <v>392754.42000000004</v>
      </c>
      <c r="E17" s="54">
        <v>456457.65</v>
      </c>
      <c r="F17" s="37">
        <v>3537.15</v>
      </c>
      <c r="G17" s="55">
        <f t="shared" si="1"/>
        <v>459994.80000000005</v>
      </c>
      <c r="H17" s="63">
        <f t="shared" si="5"/>
        <v>0.17120209621065507</v>
      </c>
      <c r="I17" s="47">
        <v>785537.15</v>
      </c>
      <c r="J17" s="32">
        <v>81468.069999999992</v>
      </c>
      <c r="K17" s="48">
        <f t="shared" si="2"/>
        <v>867005.22</v>
      </c>
      <c r="L17" s="47">
        <v>1051462.1499999999</v>
      </c>
      <c r="M17" s="32">
        <v>83871.569999999992</v>
      </c>
      <c r="N17" s="48">
        <f t="shared" si="3"/>
        <v>1135333.72</v>
      </c>
      <c r="O17" s="63">
        <f t="shared" si="4"/>
        <v>0.30948890942086837</v>
      </c>
    </row>
    <row r="18" spans="1:15" s="13" customFormat="1" x14ac:dyDescent="0.3">
      <c r="A18" s="60" t="s">
        <v>17</v>
      </c>
      <c r="B18" s="47">
        <v>343357.23</v>
      </c>
      <c r="C18" s="32">
        <v>10903.64</v>
      </c>
      <c r="D18" s="48">
        <f t="shared" si="0"/>
        <v>354260.87</v>
      </c>
      <c r="E18" s="54">
        <v>395809.13</v>
      </c>
      <c r="F18" s="37">
        <v>3176</v>
      </c>
      <c r="G18" s="55">
        <f t="shared" si="1"/>
        <v>398985.13</v>
      </c>
      <c r="H18" s="63">
        <f t="shared" si="5"/>
        <v>0.12624668369385539</v>
      </c>
      <c r="I18" s="47">
        <v>709563.83</v>
      </c>
      <c r="J18" s="32">
        <v>70311.33</v>
      </c>
      <c r="K18" s="48">
        <f t="shared" si="2"/>
        <v>779875.15999999992</v>
      </c>
      <c r="L18" s="47">
        <v>911756.7</v>
      </c>
      <c r="M18" s="32">
        <v>75308.100000000006</v>
      </c>
      <c r="N18" s="48">
        <f t="shared" si="3"/>
        <v>987064.79999999993</v>
      </c>
      <c r="O18" s="63">
        <f t="shared" si="4"/>
        <v>0.26567026445617281</v>
      </c>
    </row>
    <row r="19" spans="1:15" s="13" customFormat="1" x14ac:dyDescent="0.3">
      <c r="A19" s="60" t="s">
        <v>18</v>
      </c>
      <c r="B19" s="47">
        <v>318906.32</v>
      </c>
      <c r="C19" s="32">
        <v>7533.74</v>
      </c>
      <c r="D19" s="48">
        <f t="shared" si="0"/>
        <v>326440.06</v>
      </c>
      <c r="E19" s="54">
        <v>366178.09</v>
      </c>
      <c r="F19" s="37">
        <v>2180.46</v>
      </c>
      <c r="G19" s="55">
        <f t="shared" si="1"/>
        <v>368358.55000000005</v>
      </c>
      <c r="H19" s="63">
        <f t="shared" si="5"/>
        <v>0.12841098607811818</v>
      </c>
      <c r="I19" s="47">
        <v>659034.85000000009</v>
      </c>
      <c r="J19" s="32">
        <v>48580.67</v>
      </c>
      <c r="K19" s="48">
        <f t="shared" si="2"/>
        <v>707615.52000000014</v>
      </c>
      <c r="L19" s="47">
        <v>843500.8600000001</v>
      </c>
      <c r="M19" s="32">
        <v>51701.89</v>
      </c>
      <c r="N19" s="48">
        <f t="shared" si="3"/>
        <v>895202.75000000012</v>
      </c>
      <c r="O19" s="63">
        <f t="shared" si="4"/>
        <v>0.26509767620698876</v>
      </c>
    </row>
    <row r="20" spans="1:15" s="13" customFormat="1" x14ac:dyDescent="0.3">
      <c r="A20" s="60" t="s">
        <v>19</v>
      </c>
      <c r="B20" s="47">
        <v>2797680.2</v>
      </c>
      <c r="C20" s="32">
        <v>433250.72</v>
      </c>
      <c r="D20" s="48">
        <f t="shared" si="0"/>
        <v>3230930.92</v>
      </c>
      <c r="E20" s="54">
        <v>3187249.04</v>
      </c>
      <c r="F20" s="37">
        <v>120553.27</v>
      </c>
      <c r="G20" s="55">
        <f t="shared" si="1"/>
        <v>3307802.31</v>
      </c>
      <c r="H20" s="63">
        <f t="shared" si="5"/>
        <v>2.3792334749143995E-2</v>
      </c>
      <c r="I20" s="47">
        <v>5781537.4800000004</v>
      </c>
      <c r="J20" s="32">
        <v>2793787.46</v>
      </c>
      <c r="K20" s="48">
        <f t="shared" si="2"/>
        <v>8575324.9400000013</v>
      </c>
      <c r="L20" s="47">
        <v>7341911.6699999999</v>
      </c>
      <c r="M20" s="32">
        <v>2858510.92</v>
      </c>
      <c r="N20" s="48">
        <f t="shared" si="3"/>
        <v>10200422.59</v>
      </c>
      <c r="O20" s="63">
        <f t="shared" si="4"/>
        <v>0.18950857971802959</v>
      </c>
    </row>
    <row r="21" spans="1:15" s="13" customFormat="1" x14ac:dyDescent="0.3">
      <c r="A21" s="60" t="s">
        <v>20</v>
      </c>
      <c r="B21" s="47">
        <v>5786784.9800000004</v>
      </c>
      <c r="C21" s="32">
        <v>896091.46</v>
      </c>
      <c r="D21" s="48">
        <f t="shared" si="0"/>
        <v>6682876.4400000004</v>
      </c>
      <c r="E21" s="54">
        <v>6582601.2599999998</v>
      </c>
      <c r="F21" s="37">
        <v>250647.56</v>
      </c>
      <c r="G21" s="55">
        <f t="shared" si="1"/>
        <v>6833248.8199999994</v>
      </c>
      <c r="H21" s="63">
        <f t="shared" si="5"/>
        <v>2.250114622798538E-2</v>
      </c>
      <c r="I21" s="47">
        <v>11958662.83</v>
      </c>
      <c r="J21" s="32">
        <v>5778384.0300000003</v>
      </c>
      <c r="K21" s="48">
        <f t="shared" si="2"/>
        <v>17737046.859999999</v>
      </c>
      <c r="L21" s="47">
        <v>15163194.470000001</v>
      </c>
      <c r="M21" s="32">
        <v>5943254.2999999998</v>
      </c>
      <c r="N21" s="48">
        <f t="shared" si="3"/>
        <v>21106448.77</v>
      </c>
      <c r="O21" s="63">
        <f t="shared" si="4"/>
        <v>0.18996408684010202</v>
      </c>
    </row>
    <row r="22" spans="1:15" s="13" customFormat="1" x14ac:dyDescent="0.3">
      <c r="A22" s="60" t="s">
        <v>21</v>
      </c>
      <c r="B22" s="47">
        <v>331069.61</v>
      </c>
      <c r="C22" s="32">
        <v>6036.34</v>
      </c>
      <c r="D22" s="48">
        <f t="shared" si="0"/>
        <v>337105.95</v>
      </c>
      <c r="E22" s="54">
        <v>377441.62</v>
      </c>
      <c r="F22" s="37">
        <v>1650.72</v>
      </c>
      <c r="G22" s="55">
        <f t="shared" si="1"/>
        <v>379092.33999999997</v>
      </c>
      <c r="H22" s="63">
        <f t="shared" si="5"/>
        <v>0.12454953702241078</v>
      </c>
      <c r="I22" s="47">
        <v>684170.89</v>
      </c>
      <c r="J22" s="32">
        <v>38924.899999999994</v>
      </c>
      <c r="K22" s="48">
        <f t="shared" si="2"/>
        <v>723095.79</v>
      </c>
      <c r="L22" s="47">
        <v>869446.65999999992</v>
      </c>
      <c r="M22" s="32">
        <v>39141.21</v>
      </c>
      <c r="N22" s="48">
        <f t="shared" si="3"/>
        <v>908587.86999999988</v>
      </c>
      <c r="O22" s="63">
        <f t="shared" si="4"/>
        <v>0.25652490661022909</v>
      </c>
    </row>
    <row r="23" spans="1:15" s="13" customFormat="1" x14ac:dyDescent="0.3">
      <c r="A23" s="60" t="s">
        <v>22</v>
      </c>
      <c r="B23" s="47">
        <v>1063590.71</v>
      </c>
      <c r="C23" s="32">
        <v>157894.63</v>
      </c>
      <c r="D23" s="48">
        <f t="shared" si="0"/>
        <v>1221485.3399999999</v>
      </c>
      <c r="E23" s="54">
        <v>1243637.69</v>
      </c>
      <c r="F23" s="37">
        <v>43325.53</v>
      </c>
      <c r="G23" s="55">
        <f t="shared" si="1"/>
        <v>1286963.22</v>
      </c>
      <c r="H23" s="63">
        <f t="shared" si="5"/>
        <v>5.3605129636676629E-2</v>
      </c>
      <c r="I23" s="47">
        <v>2197960.1399999997</v>
      </c>
      <c r="J23" s="32">
        <v>1018172.65</v>
      </c>
      <c r="K23" s="48">
        <f t="shared" si="2"/>
        <v>3216132.7899999996</v>
      </c>
      <c r="L23" s="47">
        <v>2864752</v>
      </c>
      <c r="M23" s="32">
        <v>1027317.6900000001</v>
      </c>
      <c r="N23" s="48">
        <f t="shared" si="3"/>
        <v>3892069.69</v>
      </c>
      <c r="O23" s="63">
        <f t="shared" si="4"/>
        <v>0.21017070629101742</v>
      </c>
    </row>
    <row r="24" spans="1:15" s="13" customFormat="1" x14ac:dyDescent="0.3">
      <c r="A24" s="60" t="s">
        <v>23</v>
      </c>
      <c r="B24" s="47">
        <v>921049.36</v>
      </c>
      <c r="C24" s="32">
        <v>79588.08</v>
      </c>
      <c r="D24" s="48">
        <f t="shared" si="0"/>
        <v>1000637.4399999999</v>
      </c>
      <c r="E24" s="54">
        <v>1031996.8</v>
      </c>
      <c r="F24" s="37">
        <v>22860.1</v>
      </c>
      <c r="G24" s="55">
        <f t="shared" si="1"/>
        <v>1054856.9000000001</v>
      </c>
      <c r="H24" s="63">
        <f t="shared" si="5"/>
        <v>5.4184920364363176E-2</v>
      </c>
      <c r="I24" s="47">
        <v>1903391.74</v>
      </c>
      <c r="J24" s="32">
        <v>513218.23000000004</v>
      </c>
      <c r="K24" s="48">
        <f t="shared" si="2"/>
        <v>2416609.9700000002</v>
      </c>
      <c r="L24" s="47">
        <v>2377231.66</v>
      </c>
      <c r="M24" s="32">
        <v>542049.69999999995</v>
      </c>
      <c r="N24" s="48">
        <f t="shared" si="3"/>
        <v>2919281.3600000003</v>
      </c>
      <c r="O24" s="63">
        <f t="shared" si="4"/>
        <v>0.20800683446654822</v>
      </c>
    </row>
    <row r="25" spans="1:15" s="13" customFormat="1" x14ac:dyDescent="0.3">
      <c r="A25" s="60" t="s">
        <v>24</v>
      </c>
      <c r="B25" s="47">
        <v>304604.92</v>
      </c>
      <c r="C25" s="32">
        <v>4160.54</v>
      </c>
      <c r="D25" s="48">
        <f t="shared" si="0"/>
        <v>308765.45999999996</v>
      </c>
      <c r="E25" s="54">
        <v>352048.71</v>
      </c>
      <c r="F25" s="37">
        <v>1148.97</v>
      </c>
      <c r="G25" s="55">
        <f t="shared" si="1"/>
        <v>353197.68</v>
      </c>
      <c r="H25" s="63">
        <f t="shared" si="5"/>
        <v>0.1439028186637199</v>
      </c>
      <c r="I25" s="47">
        <v>629480.35</v>
      </c>
      <c r="J25" s="32">
        <v>26828.98</v>
      </c>
      <c r="K25" s="48">
        <f t="shared" si="2"/>
        <v>656309.32999999996</v>
      </c>
      <c r="L25" s="47">
        <v>810953.42999999993</v>
      </c>
      <c r="M25" s="32">
        <v>27243.920000000002</v>
      </c>
      <c r="N25" s="48">
        <f t="shared" si="3"/>
        <v>838197.35</v>
      </c>
      <c r="O25" s="63">
        <f t="shared" si="4"/>
        <v>0.27713764178851452</v>
      </c>
    </row>
    <row r="26" spans="1:15" s="13" customFormat="1" x14ac:dyDescent="0.3">
      <c r="A26" s="60" t="s">
        <v>25</v>
      </c>
      <c r="B26" s="47">
        <v>351996.47</v>
      </c>
      <c r="C26" s="32">
        <v>19176.61</v>
      </c>
      <c r="D26" s="48">
        <f t="shared" si="0"/>
        <v>371173.07999999996</v>
      </c>
      <c r="E26" s="54">
        <v>405900.54</v>
      </c>
      <c r="F26" s="37">
        <v>5266.03</v>
      </c>
      <c r="G26" s="55">
        <f t="shared" si="1"/>
        <v>411166.57</v>
      </c>
      <c r="H26" s="63">
        <f t="shared" si="5"/>
        <v>0.1077488970913516</v>
      </c>
      <c r="I26" s="47">
        <v>727417.23</v>
      </c>
      <c r="J26" s="32">
        <v>123659.06</v>
      </c>
      <c r="K26" s="48">
        <f t="shared" si="2"/>
        <v>851076.29</v>
      </c>
      <c r="L26" s="47">
        <v>935002.53</v>
      </c>
      <c r="M26" s="32">
        <v>124865.86</v>
      </c>
      <c r="N26" s="48">
        <f t="shared" si="3"/>
        <v>1059868.3900000001</v>
      </c>
      <c r="O26" s="63">
        <f t="shared" si="4"/>
        <v>0.24532712572688409</v>
      </c>
    </row>
    <row r="27" spans="1:15" s="13" customFormat="1" x14ac:dyDescent="0.3">
      <c r="A27" s="60" t="s">
        <v>26</v>
      </c>
      <c r="B27" s="47">
        <v>1059432.69</v>
      </c>
      <c r="C27" s="32">
        <v>77569.89</v>
      </c>
      <c r="D27" s="48">
        <f t="shared" si="0"/>
        <v>1137002.5799999998</v>
      </c>
      <c r="E27" s="54">
        <v>1249033.5900000001</v>
      </c>
      <c r="F27" s="37">
        <v>22925.08</v>
      </c>
      <c r="G27" s="55">
        <f t="shared" si="1"/>
        <v>1271958.6700000002</v>
      </c>
      <c r="H27" s="63">
        <f t="shared" si="5"/>
        <v>0.11869462072812564</v>
      </c>
      <c r="I27" s="47">
        <v>2189367.3899999997</v>
      </c>
      <c r="J27" s="32">
        <v>500204.13</v>
      </c>
      <c r="K27" s="48">
        <f t="shared" si="2"/>
        <v>2689571.5199999996</v>
      </c>
      <c r="L27" s="47">
        <v>2877181.6</v>
      </c>
      <c r="M27" s="32">
        <v>543590.36</v>
      </c>
      <c r="N27" s="48">
        <f t="shared" si="3"/>
        <v>3420771.96</v>
      </c>
      <c r="O27" s="63">
        <f t="shared" si="4"/>
        <v>0.2718650292668181</v>
      </c>
    </row>
    <row r="28" spans="1:15" s="13" customFormat="1" x14ac:dyDescent="0.3">
      <c r="A28" s="60" t="s">
        <v>27</v>
      </c>
      <c r="B28" s="47">
        <v>837043.56</v>
      </c>
      <c r="C28" s="32">
        <v>81005.48</v>
      </c>
      <c r="D28" s="48">
        <f t="shared" si="0"/>
        <v>918049.04</v>
      </c>
      <c r="E28" s="54">
        <v>969018.39</v>
      </c>
      <c r="F28" s="37">
        <v>22096.47</v>
      </c>
      <c r="G28" s="55">
        <f t="shared" si="1"/>
        <v>991114.86</v>
      </c>
      <c r="H28" s="63">
        <f t="shared" si="5"/>
        <v>7.9588144877315026E-2</v>
      </c>
      <c r="I28" s="47">
        <v>1729789.81</v>
      </c>
      <c r="J28" s="32">
        <v>522358.26999999996</v>
      </c>
      <c r="K28" s="48">
        <f t="shared" si="2"/>
        <v>2252148.08</v>
      </c>
      <c r="L28" s="47">
        <v>2232159.25</v>
      </c>
      <c r="M28" s="32">
        <v>523942.70999999996</v>
      </c>
      <c r="N28" s="48">
        <f t="shared" si="3"/>
        <v>2756101.96</v>
      </c>
      <c r="O28" s="63">
        <f t="shared" si="4"/>
        <v>0.22376587244653989</v>
      </c>
    </row>
    <row r="29" spans="1:15" s="13" customFormat="1" x14ac:dyDescent="0.3">
      <c r="A29" s="60" t="s">
        <v>28</v>
      </c>
      <c r="B29" s="47">
        <v>395242.43</v>
      </c>
      <c r="C29" s="32">
        <v>11350.31</v>
      </c>
      <c r="D29" s="48">
        <f t="shared" si="0"/>
        <v>406592.74</v>
      </c>
      <c r="E29" s="54">
        <v>455471.38</v>
      </c>
      <c r="F29" s="37">
        <v>5448.68</v>
      </c>
      <c r="G29" s="55">
        <f t="shared" si="1"/>
        <v>460920.06</v>
      </c>
      <c r="H29" s="63">
        <f t="shared" si="5"/>
        <v>0.13361606013919491</v>
      </c>
      <c r="I29" s="47">
        <v>816787.04</v>
      </c>
      <c r="J29" s="32">
        <v>73191.710000000006</v>
      </c>
      <c r="K29" s="48">
        <f t="shared" si="2"/>
        <v>889978.75</v>
      </c>
      <c r="L29" s="47">
        <v>1049190.25</v>
      </c>
      <c r="M29" s="32">
        <v>129196.81</v>
      </c>
      <c r="N29" s="48">
        <f t="shared" si="3"/>
        <v>1178387.06</v>
      </c>
      <c r="O29" s="63">
        <f t="shared" si="4"/>
        <v>0.3240620183347076</v>
      </c>
    </row>
    <row r="30" spans="1:15" s="13" customFormat="1" x14ac:dyDescent="0.3">
      <c r="A30" s="60" t="s">
        <v>29</v>
      </c>
      <c r="B30" s="47">
        <v>430153.69</v>
      </c>
      <c r="C30" s="32">
        <v>18169.47</v>
      </c>
      <c r="D30" s="48">
        <f t="shared" si="0"/>
        <v>448323.16000000003</v>
      </c>
      <c r="E30" s="54">
        <v>495465.38</v>
      </c>
      <c r="F30" s="37">
        <v>4781.78</v>
      </c>
      <c r="G30" s="55">
        <f t="shared" si="1"/>
        <v>500247.16000000003</v>
      </c>
      <c r="H30" s="63">
        <f t="shared" si="5"/>
        <v>0.11581824146671349</v>
      </c>
      <c r="I30" s="47">
        <v>888932.79</v>
      </c>
      <c r="J30" s="32">
        <v>117164.59</v>
      </c>
      <c r="K30" s="48">
        <f t="shared" si="2"/>
        <v>1006097.38</v>
      </c>
      <c r="L30" s="47">
        <v>1141317.48</v>
      </c>
      <c r="M30" s="32">
        <v>113383.69</v>
      </c>
      <c r="N30" s="48">
        <f t="shared" si="3"/>
        <v>1254701.17</v>
      </c>
      <c r="O30" s="63">
        <f t="shared" si="4"/>
        <v>0.24709714481117118</v>
      </c>
    </row>
    <row r="31" spans="1:15" s="13" customFormat="1" x14ac:dyDescent="0.3">
      <c r="A31" s="60" t="s">
        <v>30</v>
      </c>
      <c r="B31" s="47">
        <v>616587.39</v>
      </c>
      <c r="C31" s="32">
        <v>45656.12</v>
      </c>
      <c r="D31" s="48">
        <f t="shared" si="0"/>
        <v>662243.51</v>
      </c>
      <c r="E31" s="54">
        <v>723765.67</v>
      </c>
      <c r="F31" s="37">
        <v>13765.44</v>
      </c>
      <c r="G31" s="55">
        <f t="shared" si="1"/>
        <v>737531.11</v>
      </c>
      <c r="H31" s="63">
        <f t="shared" si="5"/>
        <v>0.11368567432242549</v>
      </c>
      <c r="I31" s="47">
        <v>1274206.79</v>
      </c>
      <c r="J31" s="32">
        <v>294410.36</v>
      </c>
      <c r="K31" s="48">
        <f t="shared" si="2"/>
        <v>1568617.15</v>
      </c>
      <c r="L31" s="47">
        <v>1667213.19</v>
      </c>
      <c r="M31" s="32">
        <v>326400.72000000003</v>
      </c>
      <c r="N31" s="48">
        <f t="shared" si="3"/>
        <v>1993613.91</v>
      </c>
      <c r="O31" s="63">
        <f t="shared" si="4"/>
        <v>0.27093721371081525</v>
      </c>
    </row>
    <row r="32" spans="1:15" s="13" customFormat="1" x14ac:dyDescent="0.3">
      <c r="A32" s="60" t="s">
        <v>31</v>
      </c>
      <c r="B32" s="47">
        <v>314766.90999999997</v>
      </c>
      <c r="C32" s="32">
        <v>5221.6499999999996</v>
      </c>
      <c r="D32" s="48">
        <f t="shared" si="0"/>
        <v>319988.56</v>
      </c>
      <c r="E32" s="54">
        <v>361196.73</v>
      </c>
      <c r="F32" s="37">
        <v>1560.3</v>
      </c>
      <c r="G32" s="55">
        <f t="shared" si="1"/>
        <v>362757.02999999997</v>
      </c>
      <c r="H32" s="63">
        <f t="shared" si="5"/>
        <v>0.13365624696082867</v>
      </c>
      <c r="I32" s="47">
        <v>650480.6</v>
      </c>
      <c r="J32" s="32">
        <v>33671.46</v>
      </c>
      <c r="K32" s="48">
        <f t="shared" si="2"/>
        <v>684152.05999999994</v>
      </c>
      <c r="L32" s="47">
        <v>832026.1399999999</v>
      </c>
      <c r="M32" s="32">
        <v>36997.14</v>
      </c>
      <c r="N32" s="48">
        <f t="shared" si="3"/>
        <v>869023.27999999991</v>
      </c>
      <c r="O32" s="63">
        <f t="shared" si="4"/>
        <v>0.27021948892472825</v>
      </c>
    </row>
    <row r="33" spans="1:15" s="13" customFormat="1" x14ac:dyDescent="0.3">
      <c r="A33" s="60" t="s">
        <v>32</v>
      </c>
      <c r="B33" s="47">
        <v>515564.14</v>
      </c>
      <c r="C33" s="32">
        <v>25116.720000000001</v>
      </c>
      <c r="D33" s="48">
        <f t="shared" si="0"/>
        <v>540680.86</v>
      </c>
      <c r="E33" s="54">
        <v>598573.57999999996</v>
      </c>
      <c r="F33" s="37">
        <v>6966.74</v>
      </c>
      <c r="G33" s="55">
        <f t="shared" si="1"/>
        <v>605540.31999999995</v>
      </c>
      <c r="H33" s="63">
        <f t="shared" si="5"/>
        <v>0.11995886075937645</v>
      </c>
      <c r="I33" s="47">
        <v>1065437.5</v>
      </c>
      <c r="J33" s="32">
        <v>161963.43</v>
      </c>
      <c r="K33" s="48">
        <f t="shared" si="2"/>
        <v>1227400.93</v>
      </c>
      <c r="L33" s="47">
        <v>1378829.92</v>
      </c>
      <c r="M33" s="32">
        <v>165192.51999999999</v>
      </c>
      <c r="N33" s="48">
        <f t="shared" si="3"/>
        <v>1544022.44</v>
      </c>
      <c r="O33" s="63">
        <f t="shared" si="4"/>
        <v>0.25796095005403008</v>
      </c>
    </row>
    <row r="34" spans="1:15" s="13" customFormat="1" x14ac:dyDescent="0.3">
      <c r="A34" s="60" t="s">
        <v>33</v>
      </c>
      <c r="B34" s="47">
        <v>356266.37</v>
      </c>
      <c r="C34" s="32">
        <v>9492.73</v>
      </c>
      <c r="D34" s="48">
        <f t="shared" si="0"/>
        <v>365759.1</v>
      </c>
      <c r="E34" s="54">
        <v>405243.03</v>
      </c>
      <c r="F34" s="37">
        <v>2645.74</v>
      </c>
      <c r="G34" s="55">
        <f t="shared" si="1"/>
        <v>407888.77</v>
      </c>
      <c r="H34" s="63">
        <f t="shared" si="5"/>
        <v>0.11518420184214162</v>
      </c>
      <c r="I34" s="47">
        <v>736241.17999999993</v>
      </c>
      <c r="J34" s="32">
        <v>61213.210000000006</v>
      </c>
      <c r="K34" s="48">
        <f t="shared" si="2"/>
        <v>797454.3899999999</v>
      </c>
      <c r="L34" s="47">
        <v>933487.93</v>
      </c>
      <c r="M34" s="32">
        <v>62734.65</v>
      </c>
      <c r="N34" s="48">
        <f t="shared" si="3"/>
        <v>996222.58000000007</v>
      </c>
      <c r="O34" s="63">
        <f t="shared" si="4"/>
        <v>0.24925336482253257</v>
      </c>
    </row>
    <row r="35" spans="1:15" s="13" customFormat="1" x14ac:dyDescent="0.3">
      <c r="A35" s="60" t="s">
        <v>34</v>
      </c>
      <c r="B35" s="47">
        <v>1561770.7</v>
      </c>
      <c r="C35" s="32">
        <v>248845.37</v>
      </c>
      <c r="D35" s="48">
        <f t="shared" si="0"/>
        <v>1810616.0699999998</v>
      </c>
      <c r="E35" s="54">
        <v>1739067.33</v>
      </c>
      <c r="F35" s="37">
        <v>68901.59</v>
      </c>
      <c r="G35" s="55">
        <f t="shared" si="1"/>
        <v>1807968.9200000002</v>
      </c>
      <c r="H35" s="63">
        <f t="shared" si="5"/>
        <v>-1.4620161854631553E-3</v>
      </c>
      <c r="I35" s="47">
        <v>3227472.4699999997</v>
      </c>
      <c r="J35" s="32">
        <v>1604662.25</v>
      </c>
      <c r="K35" s="48">
        <f t="shared" si="2"/>
        <v>4832134.72</v>
      </c>
      <c r="L35" s="47">
        <v>4005987.16</v>
      </c>
      <c r="M35" s="32">
        <v>1633766.79</v>
      </c>
      <c r="N35" s="48">
        <f t="shared" si="3"/>
        <v>5639753.9500000002</v>
      </c>
      <c r="O35" s="63">
        <f t="shared" si="4"/>
        <v>0.16713508144905376</v>
      </c>
    </row>
    <row r="36" spans="1:15" s="13" customFormat="1" x14ac:dyDescent="0.3">
      <c r="A36" s="60" t="s">
        <v>35</v>
      </c>
      <c r="B36" s="47">
        <v>3123255.5</v>
      </c>
      <c r="C36" s="32">
        <v>414941.47</v>
      </c>
      <c r="D36" s="48">
        <f t="shared" si="0"/>
        <v>3538196.9699999997</v>
      </c>
      <c r="E36" s="54">
        <v>3578669.98</v>
      </c>
      <c r="F36" s="37">
        <v>113221.24</v>
      </c>
      <c r="G36" s="55">
        <f t="shared" si="1"/>
        <v>3691891.22</v>
      </c>
      <c r="H36" s="63">
        <f t="shared" si="5"/>
        <v>4.3438579395991272E-2</v>
      </c>
      <c r="I36" s="47">
        <v>6454354.1099999994</v>
      </c>
      <c r="J36" s="32">
        <v>2675721.4500000002</v>
      </c>
      <c r="K36" s="48">
        <f t="shared" si="2"/>
        <v>9130075.5599999987</v>
      </c>
      <c r="L36" s="47">
        <v>8243560.0600000005</v>
      </c>
      <c r="M36" s="32">
        <v>2684656.5100000002</v>
      </c>
      <c r="N36" s="48">
        <f t="shared" si="3"/>
        <v>10928216.57</v>
      </c>
      <c r="O36" s="63">
        <f t="shared" si="4"/>
        <v>0.19694700204649807</v>
      </c>
    </row>
    <row r="37" spans="1:15" s="13" customFormat="1" x14ac:dyDescent="0.3">
      <c r="A37" s="60" t="s">
        <v>36</v>
      </c>
      <c r="B37" s="47">
        <v>454076.32</v>
      </c>
      <c r="C37" s="32">
        <v>26389.78</v>
      </c>
      <c r="D37" s="48">
        <f t="shared" si="0"/>
        <v>480466.1</v>
      </c>
      <c r="E37" s="54">
        <v>524095.83</v>
      </c>
      <c r="F37" s="37">
        <v>7313.09</v>
      </c>
      <c r="G37" s="55">
        <f t="shared" si="1"/>
        <v>531408.92000000004</v>
      </c>
      <c r="H37" s="63">
        <f t="shared" si="5"/>
        <v>0.10602791747430262</v>
      </c>
      <c r="I37" s="47">
        <v>938370.03</v>
      </c>
      <c r="J37" s="32">
        <v>170172.7</v>
      </c>
      <c r="K37" s="48">
        <f t="shared" si="2"/>
        <v>1108542.73</v>
      </c>
      <c r="L37" s="47">
        <v>1207268.47</v>
      </c>
      <c r="M37" s="32">
        <v>173405.06</v>
      </c>
      <c r="N37" s="48">
        <f t="shared" si="3"/>
        <v>1380673.53</v>
      </c>
      <c r="O37" s="63">
        <f t="shared" si="4"/>
        <v>0.24548516952521982</v>
      </c>
    </row>
    <row r="38" spans="1:15" s="13" customFormat="1" x14ac:dyDescent="0.3">
      <c r="A38" s="60" t="s">
        <v>37</v>
      </c>
      <c r="B38" s="47">
        <v>348839.11</v>
      </c>
      <c r="C38" s="32">
        <v>4916.72</v>
      </c>
      <c r="D38" s="48">
        <f t="shared" si="0"/>
        <v>353755.82999999996</v>
      </c>
      <c r="E38" s="54">
        <v>403191.87</v>
      </c>
      <c r="F38" s="37">
        <v>1450.2</v>
      </c>
      <c r="G38" s="55">
        <f t="shared" si="1"/>
        <v>404642.07</v>
      </c>
      <c r="H38" s="63">
        <f t="shared" si="5"/>
        <v>0.14384565761078782</v>
      </c>
      <c r="I38" s="47">
        <v>720892.39999999991</v>
      </c>
      <c r="J38" s="32">
        <v>31705.100000000002</v>
      </c>
      <c r="K38" s="48">
        <f t="shared" si="2"/>
        <v>752597.49999999988</v>
      </c>
      <c r="L38" s="47">
        <v>928763.03</v>
      </c>
      <c r="M38" s="32">
        <v>34386.57</v>
      </c>
      <c r="N38" s="48">
        <f t="shared" si="3"/>
        <v>963149.6</v>
      </c>
      <c r="O38" s="63">
        <f t="shared" si="4"/>
        <v>0.27976720624238083</v>
      </c>
    </row>
    <row r="39" spans="1:15" s="13" customFormat="1" x14ac:dyDescent="0.3">
      <c r="A39" s="60" t="s">
        <v>38</v>
      </c>
      <c r="B39" s="47">
        <v>329223.67</v>
      </c>
      <c r="C39" s="32">
        <v>7438.79</v>
      </c>
      <c r="D39" s="48">
        <f t="shared" si="0"/>
        <v>336662.45999999996</v>
      </c>
      <c r="E39" s="54">
        <v>378263.51</v>
      </c>
      <c r="F39" s="37">
        <v>2351.36</v>
      </c>
      <c r="G39" s="55">
        <f t="shared" si="1"/>
        <v>380614.87</v>
      </c>
      <c r="H39" s="63">
        <f t="shared" si="5"/>
        <v>0.13055334414178543</v>
      </c>
      <c r="I39" s="47">
        <v>680356.16999999993</v>
      </c>
      <c r="J39" s="32">
        <v>47968.520000000004</v>
      </c>
      <c r="K39" s="48">
        <f t="shared" si="2"/>
        <v>728324.69</v>
      </c>
      <c r="L39" s="47">
        <v>871339.91</v>
      </c>
      <c r="M39" s="32">
        <v>55754.61</v>
      </c>
      <c r="N39" s="48">
        <f t="shared" si="3"/>
        <v>927094.52</v>
      </c>
      <c r="O39" s="63">
        <f t="shared" si="4"/>
        <v>0.27291376048229266</v>
      </c>
    </row>
    <row r="40" spans="1:15" s="13" customFormat="1" x14ac:dyDescent="0.3">
      <c r="A40" s="60" t="s">
        <v>39</v>
      </c>
      <c r="B40" s="47">
        <v>453187.53</v>
      </c>
      <c r="C40" s="32">
        <v>18545.28</v>
      </c>
      <c r="D40" s="48">
        <f t="shared" si="0"/>
        <v>471732.81000000006</v>
      </c>
      <c r="E40" s="54">
        <v>524839.1</v>
      </c>
      <c r="F40" s="37">
        <v>5212.6000000000004</v>
      </c>
      <c r="G40" s="55">
        <f t="shared" si="1"/>
        <v>530051.69999999995</v>
      </c>
      <c r="H40" s="63">
        <f t="shared" si="5"/>
        <v>0.12362695314748162</v>
      </c>
      <c r="I40" s="47">
        <v>936533.31</v>
      </c>
      <c r="J40" s="32">
        <v>119587.95999999999</v>
      </c>
      <c r="K40" s="48">
        <f t="shared" si="2"/>
        <v>1056121.27</v>
      </c>
      <c r="L40" s="47">
        <v>1208980.6200000001</v>
      </c>
      <c r="M40" s="32">
        <v>123599.1</v>
      </c>
      <c r="N40" s="48">
        <f t="shared" si="3"/>
        <v>1332579.7200000002</v>
      </c>
      <c r="O40" s="63">
        <f t="shared" si="4"/>
        <v>0.26176771347479844</v>
      </c>
    </row>
    <row r="41" spans="1:15" s="13" customFormat="1" x14ac:dyDescent="0.3">
      <c r="A41" s="60" t="s">
        <v>40</v>
      </c>
      <c r="B41" s="47">
        <v>351418.45</v>
      </c>
      <c r="C41" s="32">
        <v>8976.48</v>
      </c>
      <c r="D41" s="48">
        <f t="shared" si="0"/>
        <v>360394.93</v>
      </c>
      <c r="E41" s="54">
        <v>409759.86</v>
      </c>
      <c r="F41" s="37">
        <v>2451</v>
      </c>
      <c r="G41" s="55">
        <f t="shared" si="1"/>
        <v>412210.86</v>
      </c>
      <c r="H41" s="63">
        <f t="shared" si="5"/>
        <v>0.14377541326677368</v>
      </c>
      <c r="I41" s="47">
        <v>726222.73</v>
      </c>
      <c r="J41" s="32">
        <v>57884.210000000006</v>
      </c>
      <c r="K41" s="48">
        <f t="shared" si="2"/>
        <v>784106.94</v>
      </c>
      <c r="L41" s="47">
        <v>943892.57</v>
      </c>
      <c r="M41" s="32">
        <v>58116.959999999999</v>
      </c>
      <c r="N41" s="48">
        <f t="shared" si="3"/>
        <v>1002009.5299999999</v>
      </c>
      <c r="O41" s="63">
        <f t="shared" si="4"/>
        <v>0.27789907075685361</v>
      </c>
    </row>
    <row r="42" spans="1:15" s="13" customFormat="1" x14ac:dyDescent="0.3">
      <c r="A42" s="60" t="s">
        <v>41</v>
      </c>
      <c r="B42" s="47">
        <v>1105655.77</v>
      </c>
      <c r="C42" s="32">
        <v>125309.87</v>
      </c>
      <c r="D42" s="48">
        <f t="shared" si="0"/>
        <v>1230965.6400000001</v>
      </c>
      <c r="E42" s="54">
        <v>1238013.08</v>
      </c>
      <c r="F42" s="37">
        <v>35319.379999999997</v>
      </c>
      <c r="G42" s="55">
        <f t="shared" si="1"/>
        <v>1273332.46</v>
      </c>
      <c r="H42" s="63">
        <f t="shared" si="5"/>
        <v>3.4417548811516596E-2</v>
      </c>
      <c r="I42" s="47">
        <v>2284889.5499999998</v>
      </c>
      <c r="J42" s="32">
        <v>808052.04</v>
      </c>
      <c r="K42" s="48">
        <f t="shared" si="2"/>
        <v>3092941.59</v>
      </c>
      <c r="L42" s="47">
        <v>2851795.5700000003</v>
      </c>
      <c r="M42" s="32">
        <v>837478.96</v>
      </c>
      <c r="N42" s="48">
        <f t="shared" si="3"/>
        <v>3689274.5300000003</v>
      </c>
      <c r="O42" s="63">
        <f t="shared" si="4"/>
        <v>0.1928044622401035</v>
      </c>
    </row>
    <row r="43" spans="1:15" s="13" customFormat="1" x14ac:dyDescent="0.3">
      <c r="A43" s="60" t="s">
        <v>42</v>
      </c>
      <c r="B43" s="47">
        <v>504693.6</v>
      </c>
      <c r="C43" s="32">
        <v>33585.4</v>
      </c>
      <c r="D43" s="48">
        <f t="shared" si="0"/>
        <v>538279</v>
      </c>
      <c r="E43" s="54">
        <v>561738.5</v>
      </c>
      <c r="F43" s="37">
        <v>9739.36</v>
      </c>
      <c r="G43" s="55">
        <f t="shared" si="1"/>
        <v>571477.86</v>
      </c>
      <c r="H43" s="63">
        <f t="shared" si="5"/>
        <v>6.1675933855862786E-2</v>
      </c>
      <c r="I43" s="47">
        <v>1042973.02</v>
      </c>
      <c r="J43" s="32">
        <v>216573.15</v>
      </c>
      <c r="K43" s="48">
        <f t="shared" si="2"/>
        <v>1259546.17</v>
      </c>
      <c r="L43" s="47">
        <v>1293979.3500000001</v>
      </c>
      <c r="M43" s="32">
        <v>230935.71999999997</v>
      </c>
      <c r="N43" s="48">
        <f t="shared" si="3"/>
        <v>1524915.07</v>
      </c>
      <c r="O43" s="63">
        <f t="shared" si="4"/>
        <v>0.2106861235582973</v>
      </c>
    </row>
    <row r="44" spans="1:15" s="13" customFormat="1" x14ac:dyDescent="0.3">
      <c r="A44" s="60" t="s">
        <v>43</v>
      </c>
      <c r="B44" s="47">
        <v>503630.79</v>
      </c>
      <c r="C44" s="32">
        <v>24725.3</v>
      </c>
      <c r="D44" s="48">
        <f t="shared" si="0"/>
        <v>528356.09</v>
      </c>
      <c r="E44" s="54">
        <v>583500.79</v>
      </c>
      <c r="F44" s="37">
        <v>6386.29</v>
      </c>
      <c r="G44" s="55">
        <f t="shared" si="1"/>
        <v>589887.08000000007</v>
      </c>
      <c r="H44" s="63">
        <f t="shared" si="5"/>
        <v>0.11645742552148897</v>
      </c>
      <c r="I44" s="47">
        <v>1040776.6699999999</v>
      </c>
      <c r="J44" s="32">
        <v>159439.43</v>
      </c>
      <c r="K44" s="48">
        <f t="shared" si="2"/>
        <v>1200216.0999999999</v>
      </c>
      <c r="L44" s="47">
        <v>1344109.35</v>
      </c>
      <c r="M44" s="32">
        <v>151429.31</v>
      </c>
      <c r="N44" s="48">
        <f t="shared" si="3"/>
        <v>1495538.6600000001</v>
      </c>
      <c r="O44" s="63">
        <f t="shared" si="4"/>
        <v>0.24605782242047947</v>
      </c>
    </row>
    <row r="45" spans="1:15" s="13" customFormat="1" x14ac:dyDescent="0.3">
      <c r="A45" s="60" t="s">
        <v>44</v>
      </c>
      <c r="B45" s="47">
        <v>398350.07</v>
      </c>
      <c r="C45" s="32">
        <v>18722.78</v>
      </c>
      <c r="D45" s="48">
        <f t="shared" si="0"/>
        <v>417072.85</v>
      </c>
      <c r="E45" s="54">
        <v>459080.56</v>
      </c>
      <c r="F45" s="37">
        <v>5317.1</v>
      </c>
      <c r="G45" s="55">
        <f t="shared" si="1"/>
        <v>464397.66</v>
      </c>
      <c r="H45" s="63">
        <f t="shared" si="5"/>
        <v>0.11346892994832913</v>
      </c>
      <c r="I45" s="47">
        <v>823209.12</v>
      </c>
      <c r="J45" s="32">
        <v>120732.56</v>
      </c>
      <c r="K45" s="48">
        <f t="shared" si="2"/>
        <v>943941.67999999993</v>
      </c>
      <c r="L45" s="47">
        <v>1057504.0900000001</v>
      </c>
      <c r="M45" s="32">
        <v>126076.98000000001</v>
      </c>
      <c r="N45" s="48">
        <f t="shared" si="3"/>
        <v>1183581.07</v>
      </c>
      <c r="O45" s="63">
        <f t="shared" si="4"/>
        <v>0.25387097007942283</v>
      </c>
    </row>
    <row r="46" spans="1:15" s="13" customFormat="1" x14ac:dyDescent="0.3">
      <c r="A46" s="60" t="s">
        <v>45</v>
      </c>
      <c r="B46" s="47">
        <v>324792.17</v>
      </c>
      <c r="C46" s="32">
        <v>5979.77</v>
      </c>
      <c r="D46" s="48">
        <f t="shared" si="0"/>
        <v>330771.94</v>
      </c>
      <c r="E46" s="54">
        <v>369794.44</v>
      </c>
      <c r="F46" s="37">
        <v>1790.95</v>
      </c>
      <c r="G46" s="55">
        <f t="shared" si="1"/>
        <v>371585.39</v>
      </c>
      <c r="H46" s="63">
        <f t="shared" si="5"/>
        <v>0.12338848936218727</v>
      </c>
      <c r="I46" s="47">
        <v>671198.27</v>
      </c>
      <c r="J46" s="32">
        <v>38560.130000000005</v>
      </c>
      <c r="K46" s="48">
        <f t="shared" si="2"/>
        <v>709758.4</v>
      </c>
      <c r="L46" s="47">
        <v>851831.19</v>
      </c>
      <c r="M46" s="32">
        <v>42466.45</v>
      </c>
      <c r="N46" s="48">
        <f t="shared" si="3"/>
        <v>894297.6399999999</v>
      </c>
      <c r="O46" s="63">
        <f t="shared" si="4"/>
        <v>0.26000289676036226</v>
      </c>
    </row>
    <row r="47" spans="1:15" s="13" customFormat="1" x14ac:dyDescent="0.3">
      <c r="A47" s="60" t="s">
        <v>46</v>
      </c>
      <c r="B47" s="47">
        <v>438718.35</v>
      </c>
      <c r="C47" s="32">
        <v>16874.95</v>
      </c>
      <c r="D47" s="48">
        <f t="shared" si="0"/>
        <v>455593.3</v>
      </c>
      <c r="E47" s="54">
        <v>494114.62</v>
      </c>
      <c r="F47" s="37">
        <v>5037.3500000000004</v>
      </c>
      <c r="G47" s="55">
        <f t="shared" si="1"/>
        <v>499151.97</v>
      </c>
      <c r="H47" s="63">
        <f t="shared" si="5"/>
        <v>9.5608671154733704E-2</v>
      </c>
      <c r="I47" s="47">
        <v>906632.07</v>
      </c>
      <c r="J47" s="32">
        <v>108816.95999999999</v>
      </c>
      <c r="K47" s="48">
        <f t="shared" si="2"/>
        <v>1015449.0299999999</v>
      </c>
      <c r="L47" s="47">
        <v>1138205.97</v>
      </c>
      <c r="M47" s="32">
        <v>119443.61</v>
      </c>
      <c r="N47" s="48">
        <f t="shared" si="3"/>
        <v>1257649.58</v>
      </c>
      <c r="O47" s="63">
        <f t="shared" si="4"/>
        <v>0.23851571358534862</v>
      </c>
    </row>
    <row r="48" spans="1:15" s="13" customFormat="1" x14ac:dyDescent="0.3">
      <c r="A48" s="60" t="s">
        <v>47</v>
      </c>
      <c r="B48" s="47">
        <v>533327.42000000004</v>
      </c>
      <c r="C48" s="32">
        <v>36391.61</v>
      </c>
      <c r="D48" s="48">
        <f t="shared" si="0"/>
        <v>569719.03</v>
      </c>
      <c r="E48" s="54">
        <v>609236.74</v>
      </c>
      <c r="F48" s="37">
        <v>10400.66</v>
      </c>
      <c r="G48" s="55">
        <f t="shared" si="1"/>
        <v>619637.4</v>
      </c>
      <c r="H48" s="63">
        <f t="shared" si="5"/>
        <v>8.7619277874569246E-2</v>
      </c>
      <c r="I48" s="47">
        <v>1102146.1600000001</v>
      </c>
      <c r="J48" s="32">
        <v>234668.78000000003</v>
      </c>
      <c r="K48" s="48">
        <f t="shared" si="2"/>
        <v>1336814.9400000002</v>
      </c>
      <c r="L48" s="47">
        <v>1403392.79</v>
      </c>
      <c r="M48" s="32">
        <v>246616.17</v>
      </c>
      <c r="N48" s="48">
        <f t="shared" si="3"/>
        <v>1650008.96</v>
      </c>
      <c r="O48" s="63">
        <f t="shared" si="4"/>
        <v>0.23428375209511021</v>
      </c>
    </row>
    <row r="49" spans="1:15" s="13" customFormat="1" x14ac:dyDescent="0.3">
      <c r="A49" s="60" t="s">
        <v>48</v>
      </c>
      <c r="B49" s="47">
        <v>1019207.36</v>
      </c>
      <c r="C49" s="32">
        <v>98512.41</v>
      </c>
      <c r="D49" s="48">
        <f t="shared" si="0"/>
        <v>1117719.77</v>
      </c>
      <c r="E49" s="54">
        <v>1183060.6399999999</v>
      </c>
      <c r="F49" s="37">
        <v>27360.51</v>
      </c>
      <c r="G49" s="55">
        <f t="shared" si="1"/>
        <v>1210421.1499999999</v>
      </c>
      <c r="H49" s="63">
        <f t="shared" si="5"/>
        <v>8.2937944275603082E-2</v>
      </c>
      <c r="I49" s="47">
        <v>2106239.86</v>
      </c>
      <c r="J49" s="32">
        <v>635250.52</v>
      </c>
      <c r="K49" s="48">
        <f t="shared" si="2"/>
        <v>2741490.38</v>
      </c>
      <c r="L49" s="47">
        <v>2725211.17</v>
      </c>
      <c r="M49" s="32">
        <v>648761.5</v>
      </c>
      <c r="N49" s="48">
        <f t="shared" si="3"/>
        <v>3373972.67</v>
      </c>
      <c r="O49" s="63">
        <f t="shared" si="4"/>
        <v>0.23070746285091825</v>
      </c>
    </row>
    <row r="50" spans="1:15" s="13" customFormat="1" x14ac:dyDescent="0.3">
      <c r="A50" s="60" t="s">
        <v>49</v>
      </c>
      <c r="B50" s="47">
        <v>398984.03</v>
      </c>
      <c r="C50" s="32">
        <v>12175.4</v>
      </c>
      <c r="D50" s="48">
        <f t="shared" si="0"/>
        <v>411159.43000000005</v>
      </c>
      <c r="E50" s="54">
        <v>471280.3</v>
      </c>
      <c r="F50" s="37">
        <v>3538.6</v>
      </c>
      <c r="G50" s="55">
        <f t="shared" si="1"/>
        <v>474818.89999999997</v>
      </c>
      <c r="H50" s="63">
        <f t="shared" si="5"/>
        <v>0.15482916201143659</v>
      </c>
      <c r="I50" s="47">
        <v>824519.23</v>
      </c>
      <c r="J50" s="32">
        <v>78512.23</v>
      </c>
      <c r="K50" s="48">
        <f t="shared" si="2"/>
        <v>903031.46</v>
      </c>
      <c r="L50" s="47">
        <v>1085606.52</v>
      </c>
      <c r="M50" s="32">
        <v>83905.810000000012</v>
      </c>
      <c r="N50" s="48">
        <f t="shared" si="3"/>
        <v>1169512.33</v>
      </c>
      <c r="O50" s="63">
        <f t="shared" si="4"/>
        <v>0.2950958873570142</v>
      </c>
    </row>
    <row r="51" spans="1:15" s="13" customFormat="1" x14ac:dyDescent="0.3">
      <c r="A51" s="60" t="s">
        <v>50</v>
      </c>
      <c r="B51" s="47">
        <v>9739426.8000000007</v>
      </c>
      <c r="C51" s="32">
        <v>1793802.53</v>
      </c>
      <c r="D51" s="48">
        <f t="shared" si="0"/>
        <v>11533229.33</v>
      </c>
      <c r="E51" s="54">
        <v>11254438.279999999</v>
      </c>
      <c r="F51" s="37">
        <v>466732.32</v>
      </c>
      <c r="G51" s="55">
        <f t="shared" si="1"/>
        <v>11721170.6</v>
      </c>
      <c r="H51" s="63">
        <f t="shared" si="5"/>
        <v>1.6295632786138325E-2</v>
      </c>
      <c r="I51" s="47">
        <v>20126982.719999999</v>
      </c>
      <c r="J51" s="32">
        <v>11567212.029999999</v>
      </c>
      <c r="K51" s="48">
        <f t="shared" si="2"/>
        <v>31694194.75</v>
      </c>
      <c r="L51" s="47">
        <v>25924893.439999998</v>
      </c>
      <c r="M51" s="32">
        <v>11066969.689999999</v>
      </c>
      <c r="N51" s="48">
        <f t="shared" si="3"/>
        <v>36991863.129999995</v>
      </c>
      <c r="O51" s="63">
        <f t="shared" si="4"/>
        <v>0.16714948657908391</v>
      </c>
    </row>
    <row r="52" spans="1:15" s="13" customFormat="1" x14ac:dyDescent="0.3">
      <c r="A52" s="60" t="s">
        <v>51</v>
      </c>
      <c r="B52" s="47">
        <v>357148.94</v>
      </c>
      <c r="C52" s="32">
        <v>6314.62</v>
      </c>
      <c r="D52" s="48">
        <f t="shared" si="0"/>
        <v>363463.56</v>
      </c>
      <c r="E52" s="54">
        <v>406079.21</v>
      </c>
      <c r="F52" s="37">
        <v>1730.86</v>
      </c>
      <c r="G52" s="55">
        <f t="shared" si="1"/>
        <v>407810.07</v>
      </c>
      <c r="H52" s="63">
        <f t="shared" si="5"/>
        <v>0.12201088329184917</v>
      </c>
      <c r="I52" s="47">
        <v>738065.06</v>
      </c>
      <c r="J52" s="32">
        <v>40721.360000000001</v>
      </c>
      <c r="K52" s="48">
        <f t="shared" si="2"/>
        <v>778786.42</v>
      </c>
      <c r="L52" s="47">
        <v>935414.10000000009</v>
      </c>
      <c r="M52" s="32">
        <v>41041.360000000001</v>
      </c>
      <c r="N52" s="48">
        <f t="shared" si="3"/>
        <v>976455.46000000008</v>
      </c>
      <c r="O52" s="63">
        <f t="shared" si="4"/>
        <v>0.25381675248009583</v>
      </c>
    </row>
    <row r="53" spans="1:15" s="13" customFormat="1" x14ac:dyDescent="0.3">
      <c r="A53" s="60" t="s">
        <v>52</v>
      </c>
      <c r="B53" s="47">
        <v>319938.03000000003</v>
      </c>
      <c r="C53" s="32">
        <v>6495.37</v>
      </c>
      <c r="D53" s="48">
        <f t="shared" si="0"/>
        <v>326433.40000000002</v>
      </c>
      <c r="E53" s="54">
        <v>368343.63</v>
      </c>
      <c r="F53" s="37">
        <v>1788.97</v>
      </c>
      <c r="G53" s="55">
        <f t="shared" si="1"/>
        <v>370132.6</v>
      </c>
      <c r="H53" s="63">
        <f t="shared" si="5"/>
        <v>0.13386865437176443</v>
      </c>
      <c r="I53" s="47">
        <v>661166.96</v>
      </c>
      <c r="J53" s="32">
        <v>41884.93</v>
      </c>
      <c r="K53" s="48">
        <f t="shared" si="2"/>
        <v>703051.89</v>
      </c>
      <c r="L53" s="47">
        <v>848489.2</v>
      </c>
      <c r="M53" s="32">
        <v>42419.39</v>
      </c>
      <c r="N53" s="48">
        <f t="shared" si="3"/>
        <v>890908.59</v>
      </c>
      <c r="O53" s="63">
        <f t="shared" si="4"/>
        <v>0.26720175661571721</v>
      </c>
    </row>
    <row r="54" spans="1:15" s="13" customFormat="1" x14ac:dyDescent="0.3">
      <c r="A54" s="60" t="s">
        <v>53</v>
      </c>
      <c r="B54" s="47">
        <v>342586.53</v>
      </c>
      <c r="C54" s="32">
        <v>9384.7900000000009</v>
      </c>
      <c r="D54" s="48">
        <f t="shared" si="0"/>
        <v>351971.32</v>
      </c>
      <c r="E54" s="54">
        <v>397152.74</v>
      </c>
      <c r="F54" s="37">
        <v>3280.14</v>
      </c>
      <c r="G54" s="55">
        <f t="shared" si="1"/>
        <v>400432.88</v>
      </c>
      <c r="H54" s="63">
        <f t="shared" si="5"/>
        <v>0.13768610465193576</v>
      </c>
      <c r="I54" s="47">
        <v>707971.15</v>
      </c>
      <c r="J54" s="32">
        <v>60517.21</v>
      </c>
      <c r="K54" s="48">
        <f t="shared" si="2"/>
        <v>768488.36</v>
      </c>
      <c r="L54" s="47">
        <v>914851.75</v>
      </c>
      <c r="M54" s="32">
        <v>77777.42</v>
      </c>
      <c r="N54" s="48">
        <f t="shared" si="3"/>
        <v>992629.17</v>
      </c>
      <c r="O54" s="63">
        <f t="shared" si="4"/>
        <v>0.29166454778833617</v>
      </c>
    </row>
    <row r="55" spans="1:15" s="13" customFormat="1" x14ac:dyDescent="0.3">
      <c r="A55" s="60" t="s">
        <v>54</v>
      </c>
      <c r="B55" s="47">
        <v>337869.13</v>
      </c>
      <c r="C55" s="32">
        <v>9776.2099999999991</v>
      </c>
      <c r="D55" s="48">
        <f t="shared" si="0"/>
        <v>347645.34</v>
      </c>
      <c r="E55" s="54">
        <v>392006.98</v>
      </c>
      <c r="F55" s="37">
        <v>2591.0500000000002</v>
      </c>
      <c r="G55" s="55">
        <f t="shared" si="1"/>
        <v>394598.02999999997</v>
      </c>
      <c r="H55" s="63">
        <f t="shared" si="5"/>
        <v>0.13505916690843578</v>
      </c>
      <c r="I55" s="47">
        <v>698222.41999999993</v>
      </c>
      <c r="J55" s="32">
        <v>63041.22</v>
      </c>
      <c r="K55" s="48">
        <f t="shared" si="2"/>
        <v>761263.6399999999</v>
      </c>
      <c r="L55" s="47">
        <v>902998.35</v>
      </c>
      <c r="M55" s="32">
        <v>61437.920000000006</v>
      </c>
      <c r="N55" s="48">
        <f t="shared" si="3"/>
        <v>964436.27</v>
      </c>
      <c r="O55" s="63">
        <f t="shared" si="4"/>
        <v>0.26688865633987224</v>
      </c>
    </row>
    <row r="56" spans="1:15" s="13" customFormat="1" x14ac:dyDescent="0.3">
      <c r="A56" s="60" t="s">
        <v>55</v>
      </c>
      <c r="B56" s="47">
        <v>687945.08</v>
      </c>
      <c r="C56" s="32">
        <v>60544.1</v>
      </c>
      <c r="D56" s="48">
        <f t="shared" si="0"/>
        <v>748489.17999999993</v>
      </c>
      <c r="E56" s="54">
        <v>791668.29</v>
      </c>
      <c r="F56" s="37">
        <v>16328.88</v>
      </c>
      <c r="G56" s="55">
        <f t="shared" si="1"/>
        <v>807997.17</v>
      </c>
      <c r="H56" s="63">
        <f t="shared" si="5"/>
        <v>7.9504141930281547E-2</v>
      </c>
      <c r="I56" s="47">
        <v>1421670.7999999998</v>
      </c>
      <c r="J56" s="32">
        <v>390414.47</v>
      </c>
      <c r="K56" s="48">
        <f t="shared" si="2"/>
        <v>1812085.2699999998</v>
      </c>
      <c r="L56" s="47">
        <v>1823628.6400000001</v>
      </c>
      <c r="M56" s="32">
        <v>387183.86</v>
      </c>
      <c r="N56" s="48">
        <f t="shared" si="3"/>
        <v>2210812.5</v>
      </c>
      <c r="O56" s="63">
        <f t="shared" si="4"/>
        <v>0.22003778552871323</v>
      </c>
    </row>
    <row r="57" spans="1:15" s="13" customFormat="1" x14ac:dyDescent="0.3">
      <c r="A57" s="60" t="s">
        <v>56</v>
      </c>
      <c r="B57" s="47">
        <v>507533.99</v>
      </c>
      <c r="C57" s="32">
        <v>34800.6</v>
      </c>
      <c r="D57" s="48">
        <f t="shared" si="0"/>
        <v>542334.59</v>
      </c>
      <c r="E57" s="54">
        <v>605806.23</v>
      </c>
      <c r="F57" s="37">
        <v>9944.57</v>
      </c>
      <c r="G57" s="55">
        <f t="shared" si="1"/>
        <v>615750.79999999993</v>
      </c>
      <c r="H57" s="63">
        <f t="shared" si="5"/>
        <v>0.1353706943162154</v>
      </c>
      <c r="I57" s="47">
        <v>1048842.8199999998</v>
      </c>
      <c r="J57" s="32">
        <v>224409.29</v>
      </c>
      <c r="K57" s="48">
        <f t="shared" si="2"/>
        <v>1273252.1099999999</v>
      </c>
      <c r="L57" s="47">
        <v>1395490.53</v>
      </c>
      <c r="M57" s="32">
        <v>235801.62</v>
      </c>
      <c r="N57" s="48">
        <f>+SUM(L57:M57)</f>
        <v>1631292.15</v>
      </c>
      <c r="O57" s="63">
        <f t="shared" si="4"/>
        <v>0.2812012147382188</v>
      </c>
    </row>
    <row r="58" spans="1:15" s="13" customFormat="1" x14ac:dyDescent="0.3">
      <c r="A58" s="60" t="s">
        <v>57</v>
      </c>
      <c r="B58" s="47">
        <v>336371.25</v>
      </c>
      <c r="C58" s="32">
        <v>6295.11</v>
      </c>
      <c r="D58" s="48">
        <f t="shared" si="0"/>
        <v>342666.36</v>
      </c>
      <c r="E58" s="54">
        <v>387733.14</v>
      </c>
      <c r="F58" s="37">
        <v>1773.99</v>
      </c>
      <c r="G58" s="55">
        <f t="shared" si="1"/>
        <v>389507.13</v>
      </c>
      <c r="H58" s="63">
        <f t="shared" si="5"/>
        <v>0.1366949764196288</v>
      </c>
      <c r="I58" s="47">
        <v>695126.98</v>
      </c>
      <c r="J58" s="32">
        <v>40593.58</v>
      </c>
      <c r="K58" s="48">
        <f t="shared" si="2"/>
        <v>735720.55999999994</v>
      </c>
      <c r="L58" s="47">
        <v>893153.45</v>
      </c>
      <c r="M58" s="32">
        <v>42064.17</v>
      </c>
      <c r="N58" s="48">
        <f t="shared" si="3"/>
        <v>935217.62</v>
      </c>
      <c r="O58" s="63">
        <f t="shared" si="4"/>
        <v>0.27115873994332862</v>
      </c>
    </row>
    <row r="59" spans="1:15" s="13" customFormat="1" x14ac:dyDescent="0.3">
      <c r="A59" s="60" t="s">
        <v>58</v>
      </c>
      <c r="B59" s="47">
        <v>414640.33</v>
      </c>
      <c r="C59" s="32">
        <v>18927.59</v>
      </c>
      <c r="D59" s="48">
        <f t="shared" si="0"/>
        <v>433567.92000000004</v>
      </c>
      <c r="E59" s="54">
        <v>470358.35</v>
      </c>
      <c r="F59" s="37">
        <v>5221.08</v>
      </c>
      <c r="G59" s="55">
        <f t="shared" si="1"/>
        <v>475579.43</v>
      </c>
      <c r="H59" s="63">
        <f t="shared" si="5"/>
        <v>9.6897182798948656E-2</v>
      </c>
      <c r="I59" s="47">
        <v>856873.71</v>
      </c>
      <c r="J59" s="32">
        <v>122053.26</v>
      </c>
      <c r="K59" s="48">
        <f t="shared" si="2"/>
        <v>978926.97</v>
      </c>
      <c r="L59" s="47">
        <v>1083482.78</v>
      </c>
      <c r="M59" s="32">
        <v>123800.23</v>
      </c>
      <c r="N59" s="48">
        <f t="shared" si="3"/>
        <v>1207283.01</v>
      </c>
      <c r="O59" s="63">
        <f t="shared" si="4"/>
        <v>0.23327178328736831</v>
      </c>
    </row>
    <row r="60" spans="1:15" s="13" customFormat="1" x14ac:dyDescent="0.3">
      <c r="A60" s="60" t="s">
        <v>59</v>
      </c>
      <c r="B60" s="47">
        <v>956942.63</v>
      </c>
      <c r="C60" s="32">
        <v>108266.51</v>
      </c>
      <c r="D60" s="48">
        <f t="shared" si="0"/>
        <v>1065209.1399999999</v>
      </c>
      <c r="E60" s="54">
        <v>1095211.05</v>
      </c>
      <c r="F60" s="37">
        <v>29957.52</v>
      </c>
      <c r="G60" s="55">
        <f t="shared" si="1"/>
        <v>1125168.57</v>
      </c>
      <c r="H60" s="63">
        <f t="shared" si="5"/>
        <v>5.6288880510356964E-2</v>
      </c>
      <c r="I60" s="47">
        <v>1977566.87</v>
      </c>
      <c r="J60" s="32">
        <v>698149.18</v>
      </c>
      <c r="K60" s="48">
        <f t="shared" si="2"/>
        <v>2675716.0500000003</v>
      </c>
      <c r="L60" s="47">
        <v>2522847.35</v>
      </c>
      <c r="M60" s="32">
        <v>710340.64</v>
      </c>
      <c r="N60" s="48">
        <f t="shared" si="3"/>
        <v>3233187.99</v>
      </c>
      <c r="O60" s="63">
        <f t="shared" si="4"/>
        <v>0.2083449549887777</v>
      </c>
    </row>
    <row r="61" spans="1:15" s="13" customFormat="1" x14ac:dyDescent="0.3">
      <c r="A61" s="60" t="s">
        <v>60</v>
      </c>
      <c r="B61" s="47">
        <v>629937.81999999995</v>
      </c>
      <c r="C61" s="32">
        <v>54009.72</v>
      </c>
      <c r="D61" s="48">
        <f t="shared" si="0"/>
        <v>683947.53999999992</v>
      </c>
      <c r="E61" s="54">
        <v>723136.75</v>
      </c>
      <c r="F61" s="37">
        <v>14857.38</v>
      </c>
      <c r="G61" s="55">
        <f t="shared" si="1"/>
        <v>737994.13</v>
      </c>
      <c r="H61" s="63">
        <f t="shared" si="5"/>
        <v>7.9021543085015189E-2</v>
      </c>
      <c r="I61" s="47">
        <v>1301796.08</v>
      </c>
      <c r="J61" s="32">
        <v>348277.98</v>
      </c>
      <c r="K61" s="48">
        <f t="shared" si="2"/>
        <v>1650074.06</v>
      </c>
      <c r="L61" s="47">
        <v>1665764.44</v>
      </c>
      <c r="M61" s="32">
        <v>352292.29</v>
      </c>
      <c r="N61" s="48">
        <f t="shared" si="3"/>
        <v>2018056.73</v>
      </c>
      <c r="O61" s="63">
        <f t="shared" si="4"/>
        <v>0.22300979023935441</v>
      </c>
    </row>
    <row r="62" spans="1:15" s="13" customFormat="1" x14ac:dyDescent="0.3">
      <c r="A62" s="60" t="s">
        <v>61</v>
      </c>
      <c r="B62" s="47">
        <v>337521.07</v>
      </c>
      <c r="C62" s="32">
        <v>6841.27</v>
      </c>
      <c r="D62" s="48">
        <f t="shared" si="0"/>
        <v>344362.34</v>
      </c>
      <c r="E62" s="54">
        <v>382372.97</v>
      </c>
      <c r="F62" s="37">
        <v>2268.6999999999998</v>
      </c>
      <c r="G62" s="55">
        <f t="shared" si="1"/>
        <v>384641.67</v>
      </c>
      <c r="H62" s="63">
        <f t="shared" si="5"/>
        <v>0.1169678716900342</v>
      </c>
      <c r="I62" s="47">
        <v>697503.14</v>
      </c>
      <c r="J62" s="32">
        <v>44115.44</v>
      </c>
      <c r="K62" s="48">
        <f t="shared" si="2"/>
        <v>741618.58000000007</v>
      </c>
      <c r="L62" s="47">
        <v>880806.15999999992</v>
      </c>
      <c r="M62" s="32">
        <v>53794.549999999996</v>
      </c>
      <c r="N62" s="48">
        <f t="shared" si="3"/>
        <v>934600.71</v>
      </c>
      <c r="O62" s="63">
        <f t="shared" si="4"/>
        <v>0.26021749616898737</v>
      </c>
    </row>
    <row r="63" spans="1:15" s="13" customFormat="1" x14ac:dyDescent="0.3">
      <c r="A63" s="60" t="s">
        <v>62</v>
      </c>
      <c r="B63" s="47">
        <v>747705.05</v>
      </c>
      <c r="C63" s="32">
        <v>73592.710000000006</v>
      </c>
      <c r="D63" s="48">
        <f t="shared" si="0"/>
        <v>821297.76</v>
      </c>
      <c r="E63" s="54">
        <v>876151.69</v>
      </c>
      <c r="F63" s="37">
        <v>21736.94</v>
      </c>
      <c r="G63" s="55">
        <f t="shared" si="1"/>
        <v>897888.62999999989</v>
      </c>
      <c r="H63" s="63">
        <f t="shared" si="5"/>
        <v>9.3255910012465915E-2</v>
      </c>
      <c r="I63" s="47">
        <v>1545167.59</v>
      </c>
      <c r="J63" s="32">
        <v>474557.48000000004</v>
      </c>
      <c r="K63" s="48">
        <f t="shared" si="2"/>
        <v>2019725.07</v>
      </c>
      <c r="L63" s="47">
        <v>2018238.3699999999</v>
      </c>
      <c r="M63" s="32">
        <v>515417.75</v>
      </c>
      <c r="N63" s="48">
        <f t="shared" si="3"/>
        <v>2533656.12</v>
      </c>
      <c r="O63" s="63">
        <f t="shared" si="4"/>
        <v>0.25445594434295948</v>
      </c>
    </row>
    <row r="64" spans="1:15" s="13" customFormat="1" x14ac:dyDescent="0.3">
      <c r="A64" s="60" t="s">
        <v>63</v>
      </c>
      <c r="B64" s="47">
        <v>362922.94</v>
      </c>
      <c r="C64" s="32">
        <v>7874.41</v>
      </c>
      <c r="D64" s="48">
        <f t="shared" si="0"/>
        <v>370797.35</v>
      </c>
      <c r="E64" s="54">
        <v>413540.57</v>
      </c>
      <c r="F64" s="37">
        <v>2172.14</v>
      </c>
      <c r="G64" s="55">
        <f t="shared" si="1"/>
        <v>415712.71</v>
      </c>
      <c r="H64" s="63">
        <f t="shared" si="5"/>
        <v>0.12113182578030846</v>
      </c>
      <c r="I64" s="47">
        <v>749997.3</v>
      </c>
      <c r="J64" s="32">
        <v>50777.61</v>
      </c>
      <c r="K64" s="48">
        <f t="shared" si="2"/>
        <v>800774.91</v>
      </c>
      <c r="L64" s="47">
        <v>952601.53</v>
      </c>
      <c r="M64" s="32">
        <v>51504.97</v>
      </c>
      <c r="N64" s="48">
        <f t="shared" si="3"/>
        <v>1004106.5</v>
      </c>
      <c r="O64" s="63">
        <f t="shared" si="4"/>
        <v>0.25391853248748752</v>
      </c>
    </row>
    <row r="65" spans="1:15" s="13" customFormat="1" x14ac:dyDescent="0.3">
      <c r="A65" s="60" t="s">
        <v>64</v>
      </c>
      <c r="B65" s="47">
        <v>337421.63</v>
      </c>
      <c r="C65" s="32">
        <v>4453.13</v>
      </c>
      <c r="D65" s="48">
        <f t="shared" si="0"/>
        <v>341874.76</v>
      </c>
      <c r="E65" s="54">
        <v>378885.29</v>
      </c>
      <c r="F65" s="37">
        <v>1168.6400000000001</v>
      </c>
      <c r="G65" s="55">
        <f t="shared" si="1"/>
        <v>380053.93</v>
      </c>
      <c r="H65" s="63">
        <f t="shared" si="5"/>
        <v>0.11167589558234714</v>
      </c>
      <c r="I65" s="47">
        <v>697297.64</v>
      </c>
      <c r="J65" s="32">
        <v>28715.7</v>
      </c>
      <c r="K65" s="48">
        <f t="shared" si="2"/>
        <v>726013.34</v>
      </c>
      <c r="L65" s="47">
        <v>872772.19</v>
      </c>
      <c r="M65" s="32">
        <v>27710.399999999998</v>
      </c>
      <c r="N65" s="48">
        <f t="shared" si="3"/>
        <v>900482.59</v>
      </c>
      <c r="O65" s="63">
        <f t="shared" si="4"/>
        <v>0.2403113557114529</v>
      </c>
    </row>
    <row r="66" spans="1:15" s="13" customFormat="1" x14ac:dyDescent="0.3">
      <c r="A66" s="60" t="s">
        <v>65</v>
      </c>
      <c r="B66" s="47">
        <v>773852.75</v>
      </c>
      <c r="C66" s="32">
        <v>65105.81</v>
      </c>
      <c r="D66" s="48">
        <f t="shared" si="0"/>
        <v>838958.56</v>
      </c>
      <c r="E66" s="54">
        <v>874393.55</v>
      </c>
      <c r="F66" s="37">
        <v>18575.02</v>
      </c>
      <c r="G66" s="55">
        <f t="shared" si="1"/>
        <v>892968.57000000007</v>
      </c>
      <c r="H66" s="63">
        <f t="shared" si="5"/>
        <v>6.437744672394774E-2</v>
      </c>
      <c r="I66" s="47">
        <v>1599203.04</v>
      </c>
      <c r="J66" s="32">
        <v>419830.34</v>
      </c>
      <c r="K66" s="48">
        <f t="shared" si="2"/>
        <v>2019033.3800000001</v>
      </c>
      <c r="L66" s="47">
        <v>2014188.45</v>
      </c>
      <c r="M66" s="32">
        <v>440443.46</v>
      </c>
      <c r="N66" s="48">
        <f t="shared" si="3"/>
        <v>2454631.91</v>
      </c>
      <c r="O66" s="63">
        <f t="shared" si="4"/>
        <v>0.21574607647150446</v>
      </c>
    </row>
    <row r="67" spans="1:15" s="13" customFormat="1" x14ac:dyDescent="0.3">
      <c r="A67" s="60" t="s">
        <v>66</v>
      </c>
      <c r="B67" s="47">
        <v>390295.06</v>
      </c>
      <c r="C67" s="32">
        <v>10599.35</v>
      </c>
      <c r="D67" s="48">
        <f t="shared" si="0"/>
        <v>400894.41</v>
      </c>
      <c r="E67" s="54">
        <v>449296.46</v>
      </c>
      <c r="F67" s="37">
        <v>3040.1</v>
      </c>
      <c r="G67" s="55">
        <f t="shared" si="1"/>
        <v>452336.56</v>
      </c>
      <c r="H67" s="63">
        <f t="shared" si="5"/>
        <v>0.12831845173396172</v>
      </c>
      <c r="I67" s="47">
        <v>806563.07000000007</v>
      </c>
      <c r="J67" s="32">
        <v>68349.16</v>
      </c>
      <c r="K67" s="48">
        <f t="shared" si="2"/>
        <v>874912.2300000001</v>
      </c>
      <c r="L67" s="47">
        <v>1034966.1699999999</v>
      </c>
      <c r="M67" s="32">
        <v>72085.560000000012</v>
      </c>
      <c r="N67" s="48">
        <f t="shared" si="3"/>
        <v>1107051.73</v>
      </c>
      <c r="O67" s="63">
        <f t="shared" si="4"/>
        <v>0.26532890047725122</v>
      </c>
    </row>
    <row r="68" spans="1:15" s="13" customFormat="1" x14ac:dyDescent="0.3">
      <c r="A68" s="60" t="s">
        <v>67</v>
      </c>
      <c r="B68" s="47">
        <v>433429.14</v>
      </c>
      <c r="C68" s="32">
        <v>15291.09</v>
      </c>
      <c r="D68" s="48">
        <f t="shared" si="0"/>
        <v>448720.23000000004</v>
      </c>
      <c r="E68" s="54">
        <v>513253.99</v>
      </c>
      <c r="F68" s="37">
        <v>4665.1899999999996</v>
      </c>
      <c r="G68" s="55">
        <f t="shared" si="1"/>
        <v>517919.18</v>
      </c>
      <c r="H68" s="63">
        <f t="shared" si="5"/>
        <v>0.15421401883307095</v>
      </c>
      <c r="I68" s="47">
        <v>895701.67</v>
      </c>
      <c r="J68" s="32">
        <v>98603.569999999992</v>
      </c>
      <c r="K68" s="48">
        <f t="shared" si="2"/>
        <v>994305.24</v>
      </c>
      <c r="L68" s="47">
        <v>1182294.02</v>
      </c>
      <c r="M68" s="32">
        <v>110619.07</v>
      </c>
      <c r="N68" s="48">
        <f t="shared" si="3"/>
        <v>1292913.0900000001</v>
      </c>
      <c r="O68" s="63">
        <f t="shared" si="4"/>
        <v>0.30031808944303662</v>
      </c>
    </row>
    <row r="69" spans="1:15" s="13" customFormat="1" x14ac:dyDescent="0.3">
      <c r="A69" s="60" t="s">
        <v>68</v>
      </c>
      <c r="B69" s="47">
        <v>327781.71999999997</v>
      </c>
      <c r="C69" s="32">
        <v>4951.82</v>
      </c>
      <c r="D69" s="48">
        <f t="shared" si="0"/>
        <v>332733.53999999998</v>
      </c>
      <c r="E69" s="54">
        <v>375161.76</v>
      </c>
      <c r="F69" s="37">
        <v>1884.63</v>
      </c>
      <c r="G69" s="55">
        <f t="shared" si="1"/>
        <v>377046.39</v>
      </c>
      <c r="H69" s="63">
        <f t="shared" si="5"/>
        <v>0.13317818816822635</v>
      </c>
      <c r="I69" s="47">
        <v>677376.31</v>
      </c>
      <c r="J69" s="32">
        <v>31931.489999999998</v>
      </c>
      <c r="K69" s="48">
        <f t="shared" si="2"/>
        <v>709307.8</v>
      </c>
      <c r="L69" s="47">
        <v>864194.94</v>
      </c>
      <c r="M69" s="32">
        <v>44687.57</v>
      </c>
      <c r="N69" s="48">
        <f t="shared" si="3"/>
        <v>908882.50999999989</v>
      </c>
      <c r="O69" s="63">
        <f t="shared" si="4"/>
        <v>0.28136545234663979</v>
      </c>
    </row>
    <row r="70" spans="1:15" s="13" customFormat="1" x14ac:dyDescent="0.3">
      <c r="A70" s="60" t="s">
        <v>69</v>
      </c>
      <c r="B70" s="47">
        <v>363563.12</v>
      </c>
      <c r="C70" s="32">
        <v>20331.990000000002</v>
      </c>
      <c r="D70" s="48">
        <f t="shared" si="0"/>
        <v>383895.11</v>
      </c>
      <c r="E70" s="54">
        <v>416563.7</v>
      </c>
      <c r="F70" s="37">
        <v>5959.63</v>
      </c>
      <c r="G70" s="55">
        <f t="shared" si="1"/>
        <v>422523.33</v>
      </c>
      <c r="H70" s="63">
        <f t="shared" si="5"/>
        <v>0.10062180786830033</v>
      </c>
      <c r="I70" s="47">
        <v>751320.25</v>
      </c>
      <c r="J70" s="32">
        <v>131109.46</v>
      </c>
      <c r="K70" s="48">
        <f t="shared" si="2"/>
        <v>882429.71</v>
      </c>
      <c r="L70" s="47">
        <v>959565.39999999991</v>
      </c>
      <c r="M70" s="32">
        <v>141312.35</v>
      </c>
      <c r="N70" s="48">
        <f t="shared" si="3"/>
        <v>1100877.75</v>
      </c>
      <c r="O70" s="63">
        <f t="shared" si="4"/>
        <v>0.24755290707517097</v>
      </c>
    </row>
    <row r="71" spans="1:15" s="13" customFormat="1" x14ac:dyDescent="0.3">
      <c r="A71" s="60" t="s">
        <v>70</v>
      </c>
      <c r="B71" s="47">
        <v>613386.52</v>
      </c>
      <c r="C71" s="32">
        <v>50951.24</v>
      </c>
      <c r="D71" s="48">
        <f t="shared" ref="D71:D83" si="6">SUM(B71:C71)</f>
        <v>664337.76</v>
      </c>
      <c r="E71" s="54">
        <v>695706.98</v>
      </c>
      <c r="F71" s="37">
        <v>16500.7</v>
      </c>
      <c r="G71" s="55">
        <f t="shared" ref="G71:G83" si="7">SUM(E71:F71)</f>
        <v>712207.67999999993</v>
      </c>
      <c r="H71" s="63">
        <f t="shared" si="5"/>
        <v>7.2056599642928543E-2</v>
      </c>
      <c r="I71" s="47">
        <v>1267592.04</v>
      </c>
      <c r="J71" s="32">
        <v>328555.58</v>
      </c>
      <c r="K71" s="48">
        <f t="shared" ref="K71:K83" si="8">+SUM(I71:J71)</f>
        <v>1596147.62</v>
      </c>
      <c r="L71" s="47">
        <v>1602579.25</v>
      </c>
      <c r="M71" s="32">
        <v>391258.04000000004</v>
      </c>
      <c r="N71" s="48">
        <f t="shared" ref="N71:N83" si="9">+SUM(L71:M71)</f>
        <v>1993837.29</v>
      </c>
      <c r="O71" s="63">
        <f t="shared" ref="O71:O84" si="10">+(N71/K71)-1</f>
        <v>0.2491559458642052</v>
      </c>
    </row>
    <row r="72" spans="1:15" s="13" customFormat="1" x14ac:dyDescent="0.3">
      <c r="A72" s="60" t="s">
        <v>71</v>
      </c>
      <c r="B72" s="47">
        <v>403757.37</v>
      </c>
      <c r="C72" s="32">
        <v>9050.6</v>
      </c>
      <c r="D72" s="48">
        <f t="shared" si="6"/>
        <v>412807.97</v>
      </c>
      <c r="E72" s="54">
        <v>459437.9</v>
      </c>
      <c r="F72" s="37">
        <v>3203.25</v>
      </c>
      <c r="G72" s="55">
        <f t="shared" si="7"/>
        <v>462641.15</v>
      </c>
      <c r="H72" s="63">
        <f t="shared" ref="H72:H84" si="11">+(G72/D72)-1</f>
        <v>0.12071758207575312</v>
      </c>
      <c r="I72" s="47">
        <v>834383.56</v>
      </c>
      <c r="J72" s="32">
        <v>58362.18</v>
      </c>
      <c r="K72" s="48">
        <f t="shared" si="8"/>
        <v>892745.74000000011</v>
      </c>
      <c r="L72" s="47">
        <v>1058327.24</v>
      </c>
      <c r="M72" s="32">
        <v>75954.31</v>
      </c>
      <c r="N72" s="48">
        <f t="shared" si="9"/>
        <v>1134281.55</v>
      </c>
      <c r="O72" s="63">
        <f t="shared" si="10"/>
        <v>0.27055386453034203</v>
      </c>
    </row>
    <row r="73" spans="1:15" s="13" customFormat="1" x14ac:dyDescent="0.3">
      <c r="A73" s="60" t="s">
        <v>72</v>
      </c>
      <c r="B73" s="47">
        <v>628017.30000000005</v>
      </c>
      <c r="C73" s="32">
        <v>47962.34</v>
      </c>
      <c r="D73" s="48">
        <f t="shared" si="6"/>
        <v>675979.64</v>
      </c>
      <c r="E73" s="54">
        <v>720127.9</v>
      </c>
      <c r="F73" s="37">
        <v>14119.2</v>
      </c>
      <c r="G73" s="55">
        <f t="shared" si="7"/>
        <v>734247.1</v>
      </c>
      <c r="H73" s="63">
        <f t="shared" si="11"/>
        <v>8.6197063568364207E-2</v>
      </c>
      <c r="I73" s="47">
        <v>1297827.23</v>
      </c>
      <c r="J73" s="32">
        <v>309281.82</v>
      </c>
      <c r="K73" s="48">
        <f t="shared" si="8"/>
        <v>1607109.05</v>
      </c>
      <c r="L73" s="47">
        <v>1658833.49</v>
      </c>
      <c r="M73" s="32">
        <v>334788.74</v>
      </c>
      <c r="N73" s="48">
        <f t="shared" si="9"/>
        <v>1993622.23</v>
      </c>
      <c r="O73" s="63">
        <f t="shared" si="10"/>
        <v>0.24050214887409149</v>
      </c>
    </row>
    <row r="74" spans="1:15" s="13" customFormat="1" x14ac:dyDescent="0.3">
      <c r="A74" s="60" t="s">
        <v>73</v>
      </c>
      <c r="B74" s="47">
        <v>1407874.02</v>
      </c>
      <c r="C74" s="32">
        <v>202823.85</v>
      </c>
      <c r="D74" s="48">
        <f t="shared" si="6"/>
        <v>1610697.87</v>
      </c>
      <c r="E74" s="54">
        <v>1618649.36</v>
      </c>
      <c r="F74" s="37">
        <v>67305.740000000005</v>
      </c>
      <c r="G74" s="55">
        <f t="shared" si="7"/>
        <v>1685955.1</v>
      </c>
      <c r="H74" s="63">
        <f t="shared" si="11"/>
        <v>4.6723368424147704E-2</v>
      </c>
      <c r="I74" s="47">
        <v>2909437.75</v>
      </c>
      <c r="J74" s="32">
        <v>1307895.6000000001</v>
      </c>
      <c r="K74" s="48">
        <f t="shared" si="8"/>
        <v>4217333.3499999996</v>
      </c>
      <c r="L74" s="47">
        <v>3728601.21</v>
      </c>
      <c r="M74" s="32">
        <v>1595926.58</v>
      </c>
      <c r="N74" s="48">
        <f t="shared" si="9"/>
        <v>5324527.79</v>
      </c>
      <c r="O74" s="63">
        <f t="shared" si="10"/>
        <v>0.2625342480930517</v>
      </c>
    </row>
    <row r="75" spans="1:15" s="13" customFormat="1" x14ac:dyDescent="0.3">
      <c r="A75" s="60" t="s">
        <v>74</v>
      </c>
      <c r="B75" s="47">
        <v>368367.53</v>
      </c>
      <c r="C75" s="32">
        <v>10763.84</v>
      </c>
      <c r="D75" s="48">
        <f t="shared" si="6"/>
        <v>379131.37000000005</v>
      </c>
      <c r="E75" s="54">
        <v>423003.05</v>
      </c>
      <c r="F75" s="37">
        <v>3074.93</v>
      </c>
      <c r="G75" s="55">
        <f t="shared" si="7"/>
        <v>426077.98</v>
      </c>
      <c r="H75" s="63">
        <f t="shared" si="11"/>
        <v>0.12382676221173661</v>
      </c>
      <c r="I75" s="47">
        <v>761248.8</v>
      </c>
      <c r="J75" s="32">
        <v>69409.91</v>
      </c>
      <c r="K75" s="48">
        <f t="shared" si="8"/>
        <v>830658.71000000008</v>
      </c>
      <c r="L75" s="47">
        <v>974398.6100000001</v>
      </c>
      <c r="M75" s="32">
        <v>72911.51999999999</v>
      </c>
      <c r="N75" s="48">
        <f t="shared" si="9"/>
        <v>1047310.1300000001</v>
      </c>
      <c r="O75" s="63">
        <f t="shared" si="10"/>
        <v>0.26081881450445521</v>
      </c>
    </row>
    <row r="76" spans="1:15" s="13" customFormat="1" x14ac:dyDescent="0.3">
      <c r="A76" s="60" t="s">
        <v>75</v>
      </c>
      <c r="B76" s="47">
        <v>404310.53</v>
      </c>
      <c r="C76" s="32">
        <v>17842.43</v>
      </c>
      <c r="D76" s="48">
        <f t="shared" si="6"/>
        <v>422152.96000000002</v>
      </c>
      <c r="E76" s="54">
        <v>460967.34</v>
      </c>
      <c r="F76" s="37">
        <v>5322.33</v>
      </c>
      <c r="G76" s="55">
        <f t="shared" si="7"/>
        <v>466289.67000000004</v>
      </c>
      <c r="H76" s="63">
        <f t="shared" si="11"/>
        <v>0.10455146400015769</v>
      </c>
      <c r="I76" s="47">
        <v>835526.69</v>
      </c>
      <c r="J76" s="32">
        <v>115055.67999999999</v>
      </c>
      <c r="K76" s="48">
        <f t="shared" si="8"/>
        <v>950582.36999999988</v>
      </c>
      <c r="L76" s="47">
        <v>1061850.3400000001</v>
      </c>
      <c r="M76" s="32">
        <v>126201.08</v>
      </c>
      <c r="N76" s="48">
        <f t="shared" si="9"/>
        <v>1188051.4200000002</v>
      </c>
      <c r="O76" s="63">
        <f t="shared" si="10"/>
        <v>0.24981427963996472</v>
      </c>
    </row>
    <row r="77" spans="1:15" s="13" customFormat="1" x14ac:dyDescent="0.3">
      <c r="A77" s="60" t="s">
        <v>76</v>
      </c>
      <c r="B77" s="47">
        <v>335712.43</v>
      </c>
      <c r="C77" s="32">
        <v>6154.02</v>
      </c>
      <c r="D77" s="48">
        <f t="shared" si="6"/>
        <v>341866.45</v>
      </c>
      <c r="E77" s="54">
        <v>386461</v>
      </c>
      <c r="F77" s="37">
        <v>1698.91</v>
      </c>
      <c r="G77" s="55">
        <f t="shared" si="7"/>
        <v>388159.91</v>
      </c>
      <c r="H77" s="63">
        <f t="shared" si="11"/>
        <v>0.13541387287345685</v>
      </c>
      <c r="I77" s="47">
        <v>693765.49</v>
      </c>
      <c r="J77" s="32">
        <v>39683.759999999995</v>
      </c>
      <c r="K77" s="48">
        <f t="shared" si="8"/>
        <v>733449.25</v>
      </c>
      <c r="L77" s="47">
        <v>890223.03</v>
      </c>
      <c r="M77" s="32">
        <v>40283.86</v>
      </c>
      <c r="N77" s="48">
        <f t="shared" si="9"/>
        <v>930506.89</v>
      </c>
      <c r="O77" s="63">
        <f t="shared" si="10"/>
        <v>0.26867249506356439</v>
      </c>
    </row>
    <row r="78" spans="1:15" s="13" customFormat="1" x14ac:dyDescent="0.3">
      <c r="A78" s="60" t="s">
        <v>77</v>
      </c>
      <c r="B78" s="47">
        <v>744199.63</v>
      </c>
      <c r="C78" s="32">
        <v>73323.53</v>
      </c>
      <c r="D78" s="48">
        <f t="shared" si="6"/>
        <v>817523.16</v>
      </c>
      <c r="E78" s="54">
        <v>863851.89</v>
      </c>
      <c r="F78" s="37">
        <v>21619.45</v>
      </c>
      <c r="G78" s="55">
        <f t="shared" si="7"/>
        <v>885471.34</v>
      </c>
      <c r="H78" s="63">
        <f t="shared" si="11"/>
        <v>8.3114685093447216E-2</v>
      </c>
      <c r="I78" s="47">
        <v>1537923.47</v>
      </c>
      <c r="J78" s="32">
        <v>472821.69999999995</v>
      </c>
      <c r="K78" s="48">
        <f t="shared" si="8"/>
        <v>2010745.17</v>
      </c>
      <c r="L78" s="47">
        <v>1989905.46</v>
      </c>
      <c r="M78" s="32">
        <v>512631.74</v>
      </c>
      <c r="N78" s="48">
        <f t="shared" si="9"/>
        <v>2502537.2000000002</v>
      </c>
      <c r="O78" s="63">
        <f t="shared" si="10"/>
        <v>0.2445819775362188</v>
      </c>
    </row>
    <row r="79" spans="1:15" s="13" customFormat="1" x14ac:dyDescent="0.3">
      <c r="A79" s="60" t="s">
        <v>78</v>
      </c>
      <c r="B79" s="47">
        <v>471162.14</v>
      </c>
      <c r="C79" s="32">
        <v>26542.57</v>
      </c>
      <c r="D79" s="48">
        <f t="shared" si="6"/>
        <v>497704.71</v>
      </c>
      <c r="E79" s="54">
        <v>568413.69999999995</v>
      </c>
      <c r="F79" s="37">
        <v>7035.32</v>
      </c>
      <c r="G79" s="55">
        <f t="shared" si="7"/>
        <v>575449.0199999999</v>
      </c>
      <c r="H79" s="63">
        <f t="shared" si="11"/>
        <v>0.15620569473815071</v>
      </c>
      <c r="I79" s="47">
        <v>973678.67999999993</v>
      </c>
      <c r="J79" s="32">
        <v>171157.99000000002</v>
      </c>
      <c r="K79" s="48">
        <f t="shared" si="8"/>
        <v>1144836.67</v>
      </c>
      <c r="L79" s="47">
        <v>1309355.8500000001</v>
      </c>
      <c r="M79" s="32">
        <v>166818.76</v>
      </c>
      <c r="N79" s="48">
        <f t="shared" si="9"/>
        <v>1476174.61</v>
      </c>
      <c r="O79" s="63">
        <f t="shared" si="10"/>
        <v>0.28941939813999862</v>
      </c>
    </row>
    <row r="80" spans="1:15" s="13" customFormat="1" x14ac:dyDescent="0.3">
      <c r="A80" s="60" t="s">
        <v>79</v>
      </c>
      <c r="B80" s="47">
        <v>326221.68</v>
      </c>
      <c r="C80" s="32">
        <v>4942.07</v>
      </c>
      <c r="D80" s="48">
        <f t="shared" si="6"/>
        <v>331163.75</v>
      </c>
      <c r="E80" s="54">
        <v>374940.21</v>
      </c>
      <c r="F80" s="37">
        <v>1395.88</v>
      </c>
      <c r="G80" s="55">
        <f t="shared" si="7"/>
        <v>376336.09</v>
      </c>
      <c r="H80" s="63">
        <f t="shared" si="11"/>
        <v>0.13640484503512251</v>
      </c>
      <c r="I80" s="47">
        <v>674152.41999999993</v>
      </c>
      <c r="J80" s="32">
        <v>31868.6</v>
      </c>
      <c r="K80" s="48">
        <f t="shared" si="8"/>
        <v>706021.0199999999</v>
      </c>
      <c r="L80" s="47">
        <v>863684.59000000008</v>
      </c>
      <c r="M80" s="32">
        <v>33098.42</v>
      </c>
      <c r="N80" s="48">
        <f t="shared" si="9"/>
        <v>896783.01000000013</v>
      </c>
      <c r="O80" s="63">
        <f t="shared" si="10"/>
        <v>0.27019307442149554</v>
      </c>
    </row>
    <row r="81" spans="1:15" s="13" customFormat="1" x14ac:dyDescent="0.3">
      <c r="A81" s="60" t="s">
        <v>80</v>
      </c>
      <c r="B81" s="47">
        <v>428171.01</v>
      </c>
      <c r="C81" s="32">
        <v>30210.94</v>
      </c>
      <c r="D81" s="48">
        <f t="shared" si="6"/>
        <v>458381.95</v>
      </c>
      <c r="E81" s="54">
        <v>495972.81</v>
      </c>
      <c r="F81" s="37">
        <v>8362.07</v>
      </c>
      <c r="G81" s="55">
        <f t="shared" si="7"/>
        <v>504334.88</v>
      </c>
      <c r="H81" s="63">
        <f t="shared" si="11"/>
        <v>0.10025030435862492</v>
      </c>
      <c r="I81" s="47">
        <v>884835.49</v>
      </c>
      <c r="J81" s="32">
        <v>194813.13</v>
      </c>
      <c r="K81" s="48">
        <f t="shared" si="8"/>
        <v>1079648.6200000001</v>
      </c>
      <c r="L81" s="47">
        <v>1142486.3600000001</v>
      </c>
      <c r="M81" s="32">
        <v>198278.09</v>
      </c>
      <c r="N81" s="48">
        <f t="shared" si="9"/>
        <v>1340764.4500000002</v>
      </c>
      <c r="O81" s="63">
        <f t="shared" si="10"/>
        <v>0.24185260385920748</v>
      </c>
    </row>
    <row r="82" spans="1:15" s="13" customFormat="1" x14ac:dyDescent="0.3">
      <c r="A82" s="60" t="s">
        <v>81</v>
      </c>
      <c r="B82" s="47">
        <v>339777.22</v>
      </c>
      <c r="C82" s="32">
        <v>5487.58</v>
      </c>
      <c r="D82" s="48">
        <f t="shared" si="6"/>
        <v>345264.8</v>
      </c>
      <c r="E82" s="54">
        <v>388619.36</v>
      </c>
      <c r="F82" s="37">
        <v>1590.44</v>
      </c>
      <c r="G82" s="55">
        <f t="shared" si="7"/>
        <v>390209.8</v>
      </c>
      <c r="H82" s="63">
        <f t="shared" si="11"/>
        <v>0.13017544794604019</v>
      </c>
      <c r="I82" s="47">
        <v>702165.58</v>
      </c>
      <c r="J82" s="32">
        <v>35386.26</v>
      </c>
      <c r="K82" s="48">
        <f t="shared" si="8"/>
        <v>737551.84</v>
      </c>
      <c r="L82" s="47">
        <v>895194.87</v>
      </c>
      <c r="M82" s="32">
        <v>37711.82</v>
      </c>
      <c r="N82" s="48">
        <f t="shared" si="9"/>
        <v>932906.69</v>
      </c>
      <c r="O82" s="63">
        <f t="shared" si="10"/>
        <v>0.26486931413526138</v>
      </c>
    </row>
    <row r="83" spans="1:15" s="13" customFormat="1" ht="14.25" thickBot="1" x14ac:dyDescent="0.35">
      <c r="A83" s="61" t="s">
        <v>82</v>
      </c>
      <c r="B83" s="49">
        <v>1321842.04</v>
      </c>
      <c r="C83" s="33">
        <v>154325.10999999999</v>
      </c>
      <c r="D83" s="50">
        <f t="shared" si="6"/>
        <v>1476167.15</v>
      </c>
      <c r="E83" s="56">
        <v>1505828.54</v>
      </c>
      <c r="F83" s="38">
        <v>42732.82</v>
      </c>
      <c r="G83" s="57">
        <f t="shared" si="7"/>
        <v>1548561.36</v>
      </c>
      <c r="H83" s="64">
        <f t="shared" si="11"/>
        <v>4.9042013975179044E-2</v>
      </c>
      <c r="I83" s="49">
        <v>2731648.63</v>
      </c>
      <c r="J83" s="33">
        <v>995154.82</v>
      </c>
      <c r="K83" s="48">
        <f t="shared" si="8"/>
        <v>3726803.4499999997</v>
      </c>
      <c r="L83" s="49">
        <v>3468715.49</v>
      </c>
      <c r="M83" s="33">
        <v>1013263.49</v>
      </c>
      <c r="N83" s="48">
        <f t="shared" si="9"/>
        <v>4481978.9800000004</v>
      </c>
      <c r="O83" s="64">
        <f t="shared" si="10"/>
        <v>0.20263358133362264</v>
      </c>
    </row>
    <row r="84" spans="1:15" s="13" customFormat="1" ht="14.25" thickBot="1" x14ac:dyDescent="0.35">
      <c r="A84" s="44" t="s">
        <v>95</v>
      </c>
      <c r="B84" s="34">
        <f t="shared" ref="B84:G84" si="12">SUM(B6:B83)</f>
        <v>62152853.980000012</v>
      </c>
      <c r="C84" s="35">
        <f t="shared" si="12"/>
        <v>6501868.7599999988</v>
      </c>
      <c r="D84" s="51">
        <f t="shared" si="12"/>
        <v>68654722.74000001</v>
      </c>
      <c r="E84" s="58">
        <f t="shared" si="12"/>
        <v>71468912.069999993</v>
      </c>
      <c r="F84" s="39">
        <f t="shared" si="12"/>
        <v>1804854.5299999991</v>
      </c>
      <c r="G84" s="59">
        <f t="shared" si="12"/>
        <v>73273766.600000009</v>
      </c>
      <c r="H84" s="65">
        <f t="shared" si="11"/>
        <v>6.7279331641795892E-2</v>
      </c>
      <c r="I84" s="34">
        <f t="shared" ref="I84:N84" si="13">SUM(I6:I83)</f>
        <v>128441790.60999998</v>
      </c>
      <c r="J84" s="35">
        <f t="shared" si="13"/>
        <v>41926854.929999992</v>
      </c>
      <c r="K84" s="51">
        <f t="shared" si="13"/>
        <v>170368645.54000005</v>
      </c>
      <c r="L84" s="34">
        <f t="shared" si="13"/>
        <v>164630511.36000004</v>
      </c>
      <c r="M84" s="35">
        <f t="shared" si="13"/>
        <v>42795987.800000004</v>
      </c>
      <c r="N84" s="51">
        <f t="shared" si="13"/>
        <v>207426499.15999988</v>
      </c>
      <c r="O84" s="65">
        <f t="shared" si="10"/>
        <v>0.2175156907689284</v>
      </c>
    </row>
    <row r="85" spans="1:15" x14ac:dyDescent="0.25">
      <c r="H85" s="4"/>
    </row>
    <row r="86" spans="1:15" x14ac:dyDescent="0.25">
      <c r="H86" s="4"/>
    </row>
  </sheetData>
  <mergeCells count="7">
    <mergeCell ref="L3:N3"/>
    <mergeCell ref="O3:O5"/>
    <mergeCell ref="A4:A5"/>
    <mergeCell ref="B3:D3"/>
    <mergeCell ref="E3:G3"/>
    <mergeCell ref="H3:H5"/>
    <mergeCell ref="I3:K3"/>
  </mergeCells>
  <printOptions verticalCentered="1"/>
  <pageMargins left="0.17" right="0" top="0.15748031496062992" bottom="0" header="0.31496062992125984" footer="0.31496062992125984"/>
  <pageSetup paperSize="9" scale="5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G86"/>
  <sheetViews>
    <sheetView zoomScale="92" zoomScaleNormal="92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J83" sqref="J83"/>
    </sheetView>
  </sheetViews>
  <sheetFormatPr baseColWidth="10" defaultColWidth="11.5703125" defaultRowHeight="13.5" x14ac:dyDescent="0.25"/>
  <cols>
    <col min="1" max="1" width="24" style="5" customWidth="1"/>
    <col min="2" max="3" width="11.7109375" style="2" customWidth="1"/>
    <col min="4" max="4" width="8.7109375" style="4" customWidth="1"/>
    <col min="5" max="6" width="11.7109375" style="2" customWidth="1"/>
    <col min="7" max="7" width="8.7109375" style="4" customWidth="1"/>
    <col min="8" max="16384" width="11.5703125" style="5"/>
  </cols>
  <sheetData>
    <row r="1" spans="1:7" x14ac:dyDescent="0.25">
      <c r="A1" s="1" t="s">
        <v>90</v>
      </c>
    </row>
    <row r="2" spans="1:7" x14ac:dyDescent="0.25">
      <c r="A2" s="1"/>
    </row>
    <row r="3" spans="1:7" s="6" customFormat="1" ht="13.5" customHeight="1" x14ac:dyDescent="0.25">
      <c r="A3" s="5"/>
      <c r="B3" s="85" t="s">
        <v>4</v>
      </c>
      <c r="C3" s="86"/>
      <c r="D3" s="5"/>
      <c r="E3" s="85" t="s">
        <v>4</v>
      </c>
      <c r="F3" s="86"/>
      <c r="G3" s="5"/>
    </row>
    <row r="4" spans="1:7" ht="15" customHeight="1" x14ac:dyDescent="0.25">
      <c r="A4" s="87" t="s">
        <v>83</v>
      </c>
      <c r="B4" s="25">
        <v>42095</v>
      </c>
      <c r="C4" s="26">
        <v>42461</v>
      </c>
      <c r="D4" s="81" t="s">
        <v>85</v>
      </c>
      <c r="E4" s="21" t="s">
        <v>86</v>
      </c>
      <c r="F4" s="7" t="s">
        <v>87</v>
      </c>
      <c r="G4" s="81" t="s">
        <v>85</v>
      </c>
    </row>
    <row r="5" spans="1:7" s="10" customFormat="1" ht="15" customHeight="1" x14ac:dyDescent="0.2">
      <c r="A5" s="88"/>
      <c r="B5" s="27" t="s">
        <v>84</v>
      </c>
      <c r="C5" s="9" t="s">
        <v>84</v>
      </c>
      <c r="D5" s="82"/>
      <c r="E5" s="27" t="s">
        <v>84</v>
      </c>
      <c r="F5" s="9" t="s">
        <v>84</v>
      </c>
      <c r="G5" s="82"/>
    </row>
    <row r="6" spans="1:7" s="13" customFormat="1" x14ac:dyDescent="0.3">
      <c r="A6" s="11" t="s">
        <v>5</v>
      </c>
      <c r="B6" s="17">
        <v>151990.43</v>
      </c>
      <c r="C6" s="17">
        <v>255802.11000000002</v>
      </c>
      <c r="D6" s="12">
        <f>+(C6/B6)-1</f>
        <v>0.6830145819049267</v>
      </c>
      <c r="E6" s="17">
        <v>267236.59000000003</v>
      </c>
      <c r="F6" s="17">
        <v>566058.79</v>
      </c>
      <c r="G6" s="12">
        <f>+(F6/E6)-1</f>
        <v>1.1181934330175372</v>
      </c>
    </row>
    <row r="7" spans="1:7" s="13" customFormat="1" x14ac:dyDescent="0.3">
      <c r="A7" s="11" t="s">
        <v>6</v>
      </c>
      <c r="B7" s="17">
        <v>178062</v>
      </c>
      <c r="C7" s="17">
        <v>297034.79999999993</v>
      </c>
      <c r="D7" s="12">
        <f t="shared" ref="D7:D70" si="0">+(C7/B7)-1</f>
        <v>0.66815378912962853</v>
      </c>
      <c r="E7" s="17">
        <v>313076.82999999996</v>
      </c>
      <c r="F7" s="17">
        <v>657301.71000000008</v>
      </c>
      <c r="G7" s="12">
        <f t="shared" ref="G7:G70" si="1">+(F7/E7)-1</f>
        <v>1.0994901155732291</v>
      </c>
    </row>
    <row r="8" spans="1:7" s="13" customFormat="1" x14ac:dyDescent="0.3">
      <c r="A8" s="11" t="s">
        <v>7</v>
      </c>
      <c r="B8" s="17">
        <v>164378.65999999997</v>
      </c>
      <c r="C8" s="17">
        <v>276080.88999999996</v>
      </c>
      <c r="D8" s="12">
        <f t="shared" si="0"/>
        <v>0.67954216198136663</v>
      </c>
      <c r="E8" s="17">
        <v>289018.14000000007</v>
      </c>
      <c r="F8" s="17">
        <v>610933.35</v>
      </c>
      <c r="G8" s="12">
        <f t="shared" si="1"/>
        <v>1.1138235475461844</v>
      </c>
    </row>
    <row r="9" spans="1:7" s="13" customFormat="1" x14ac:dyDescent="0.3">
      <c r="A9" s="11" t="s">
        <v>8</v>
      </c>
      <c r="B9" s="17">
        <v>164651</v>
      </c>
      <c r="C9" s="17">
        <v>278380.35000000003</v>
      </c>
      <c r="D9" s="12">
        <f t="shared" si="0"/>
        <v>0.69072978603227453</v>
      </c>
      <c r="E9" s="17">
        <v>289496.97000000009</v>
      </c>
      <c r="F9" s="17">
        <v>616021.6599999998</v>
      </c>
      <c r="G9" s="12">
        <f t="shared" si="1"/>
        <v>1.12790365301578</v>
      </c>
    </row>
    <row r="10" spans="1:7" s="13" customFormat="1" x14ac:dyDescent="0.3">
      <c r="A10" s="11" t="s">
        <v>9</v>
      </c>
      <c r="B10" s="17">
        <v>300461.67</v>
      </c>
      <c r="C10" s="17">
        <v>502782.06</v>
      </c>
      <c r="D10" s="12">
        <f t="shared" si="0"/>
        <v>0.67336505851145678</v>
      </c>
      <c r="E10" s="17">
        <v>528285.56000000006</v>
      </c>
      <c r="F10" s="17">
        <v>1112595.2100000002</v>
      </c>
      <c r="G10" s="12">
        <f t="shared" si="1"/>
        <v>1.106048876293344</v>
      </c>
    </row>
    <row r="11" spans="1:7" s="13" customFormat="1" x14ac:dyDescent="0.3">
      <c r="A11" s="11" t="s">
        <v>10</v>
      </c>
      <c r="B11" s="17">
        <v>278798.86</v>
      </c>
      <c r="C11" s="17">
        <v>462391.97999999986</v>
      </c>
      <c r="D11" s="12">
        <f t="shared" si="0"/>
        <v>0.65851460081292967</v>
      </c>
      <c r="E11" s="17">
        <v>490197.03999999992</v>
      </c>
      <c r="F11" s="17">
        <v>1023216.9300000002</v>
      </c>
      <c r="G11" s="12">
        <f t="shared" si="1"/>
        <v>1.0873584426376794</v>
      </c>
    </row>
    <row r="12" spans="1:7" s="13" customFormat="1" x14ac:dyDescent="0.3">
      <c r="A12" s="11" t="s">
        <v>11</v>
      </c>
      <c r="B12" s="17">
        <v>175462.71000000002</v>
      </c>
      <c r="C12" s="17">
        <v>306724.99000000005</v>
      </c>
      <c r="D12" s="12">
        <f t="shared" si="0"/>
        <v>0.74809217297510111</v>
      </c>
      <c r="E12" s="17">
        <v>308506.61</v>
      </c>
      <c r="F12" s="17">
        <v>678744.85999999987</v>
      </c>
      <c r="G12" s="12">
        <f t="shared" si="1"/>
        <v>1.2000982734211103</v>
      </c>
    </row>
    <row r="13" spans="1:7" s="13" customFormat="1" x14ac:dyDescent="0.3">
      <c r="A13" s="11" t="s">
        <v>12</v>
      </c>
      <c r="B13" s="17">
        <v>162581.24000000002</v>
      </c>
      <c r="C13" s="17">
        <v>275324.57999999996</v>
      </c>
      <c r="D13" s="12">
        <f t="shared" si="0"/>
        <v>0.69345848266380505</v>
      </c>
      <c r="E13" s="17">
        <v>285857.82000000007</v>
      </c>
      <c r="F13" s="17">
        <v>609259.64</v>
      </c>
      <c r="G13" s="12">
        <f t="shared" si="1"/>
        <v>1.1313380197190335</v>
      </c>
    </row>
    <row r="14" spans="1:7" s="13" customFormat="1" x14ac:dyDescent="0.3">
      <c r="A14" s="11" t="s">
        <v>13</v>
      </c>
      <c r="B14" s="17">
        <v>232967.85</v>
      </c>
      <c r="C14" s="17">
        <v>386418.84</v>
      </c>
      <c r="D14" s="12">
        <f t="shared" si="0"/>
        <v>0.65867882628439944</v>
      </c>
      <c r="E14" s="17">
        <v>409614.83999999997</v>
      </c>
      <c r="F14" s="17">
        <v>855097.63000000024</v>
      </c>
      <c r="G14" s="12">
        <f t="shared" si="1"/>
        <v>1.0875650647813453</v>
      </c>
    </row>
    <row r="15" spans="1:7" s="13" customFormat="1" x14ac:dyDescent="0.3">
      <c r="A15" s="11" t="s">
        <v>14</v>
      </c>
      <c r="B15" s="17">
        <v>786544.13000000012</v>
      </c>
      <c r="C15" s="17">
        <v>1348973.62</v>
      </c>
      <c r="D15" s="12">
        <f t="shared" si="0"/>
        <v>0.71506412488260507</v>
      </c>
      <c r="E15" s="17">
        <v>1382938.1500000001</v>
      </c>
      <c r="F15" s="17">
        <v>2985113.7300000004</v>
      </c>
      <c r="G15" s="12">
        <f t="shared" si="1"/>
        <v>1.1585301772172532</v>
      </c>
    </row>
    <row r="16" spans="1:7" s="13" customFormat="1" x14ac:dyDescent="0.3">
      <c r="A16" s="11" t="s">
        <v>15</v>
      </c>
      <c r="B16" s="17">
        <v>657212.0399999998</v>
      </c>
      <c r="C16" s="17">
        <v>1114896.99</v>
      </c>
      <c r="D16" s="12">
        <f t="shared" si="0"/>
        <v>0.69640378164709271</v>
      </c>
      <c r="E16" s="17">
        <v>1155540.5</v>
      </c>
      <c r="F16" s="17">
        <v>2467130.7600000007</v>
      </c>
      <c r="G16" s="12">
        <f t="shared" si="1"/>
        <v>1.1350448210166593</v>
      </c>
    </row>
    <row r="17" spans="1:7" s="13" customFormat="1" x14ac:dyDescent="0.3">
      <c r="A17" s="11" t="s">
        <v>16</v>
      </c>
      <c r="B17" s="17">
        <v>185064.02</v>
      </c>
      <c r="C17" s="17">
        <v>324196.70000000007</v>
      </c>
      <c r="D17" s="12">
        <f t="shared" si="0"/>
        <v>0.75180837420477564</v>
      </c>
      <c r="E17" s="17">
        <v>325388.09999999998</v>
      </c>
      <c r="F17" s="17">
        <v>717407.64999999991</v>
      </c>
      <c r="G17" s="12">
        <f t="shared" si="1"/>
        <v>1.2047753129263179</v>
      </c>
    </row>
    <row r="18" spans="1:7" s="13" customFormat="1" x14ac:dyDescent="0.3">
      <c r="A18" s="11" t="s">
        <v>17</v>
      </c>
      <c r="B18" s="17">
        <v>167165.58000000002</v>
      </c>
      <c r="C18" s="17">
        <v>281121.42</v>
      </c>
      <c r="D18" s="12">
        <f t="shared" si="0"/>
        <v>0.68169440144316762</v>
      </c>
      <c r="E18" s="17">
        <v>293918.2</v>
      </c>
      <c r="F18" s="17">
        <v>622087.35</v>
      </c>
      <c r="G18" s="12">
        <f t="shared" si="1"/>
        <v>1.1165322528513033</v>
      </c>
    </row>
    <row r="19" spans="1:7" s="13" customFormat="1" x14ac:dyDescent="0.3">
      <c r="A19" s="11" t="s">
        <v>18</v>
      </c>
      <c r="B19" s="17">
        <v>155261.43000000002</v>
      </c>
      <c r="C19" s="17">
        <v>260076.15000000002</v>
      </c>
      <c r="D19" s="12">
        <f t="shared" si="0"/>
        <v>0.67508537052634376</v>
      </c>
      <c r="E19" s="17">
        <v>272987.90000000002</v>
      </c>
      <c r="F19" s="17">
        <v>575516.75000000012</v>
      </c>
      <c r="G19" s="12">
        <f t="shared" si="1"/>
        <v>1.1082134043303755</v>
      </c>
    </row>
    <row r="20" spans="1:7" s="13" customFormat="1" x14ac:dyDescent="0.3">
      <c r="A20" s="11" t="s">
        <v>19</v>
      </c>
      <c r="B20" s="17">
        <v>1362067.6399999997</v>
      </c>
      <c r="C20" s="17">
        <v>2263727.33</v>
      </c>
      <c r="D20" s="12">
        <f t="shared" si="0"/>
        <v>0.66197864446731924</v>
      </c>
      <c r="E20" s="17">
        <v>2394850.1199999992</v>
      </c>
      <c r="F20" s="17">
        <v>5009351.8599999994</v>
      </c>
      <c r="G20" s="12">
        <f t="shared" si="1"/>
        <v>1.0917183159670976</v>
      </c>
    </row>
    <row r="21" spans="1:7" s="13" customFormat="1" x14ac:dyDescent="0.3">
      <c r="A21" s="11" t="s">
        <v>20</v>
      </c>
      <c r="B21" s="17">
        <v>2817331.53</v>
      </c>
      <c r="C21" s="17">
        <v>4675258.8499999996</v>
      </c>
      <c r="D21" s="12">
        <f t="shared" si="0"/>
        <v>0.65946350304041079</v>
      </c>
      <c r="E21" s="17">
        <v>4953562.2499999991</v>
      </c>
      <c r="F21" s="17">
        <v>10345776.389999999</v>
      </c>
      <c r="G21" s="12">
        <f t="shared" si="1"/>
        <v>1.0885528167128617</v>
      </c>
    </row>
    <row r="22" spans="1:7" s="13" customFormat="1" x14ac:dyDescent="0.3">
      <c r="A22" s="11" t="s">
        <v>21</v>
      </c>
      <c r="B22" s="17">
        <v>161183.25</v>
      </c>
      <c r="C22" s="17">
        <v>268075.96999999997</v>
      </c>
      <c r="D22" s="12">
        <f t="shared" si="0"/>
        <v>0.66317511279863117</v>
      </c>
      <c r="E22" s="17">
        <v>283399.86</v>
      </c>
      <c r="F22" s="17">
        <v>593219.42000000004</v>
      </c>
      <c r="G22" s="12">
        <f t="shared" si="1"/>
        <v>1.0932241109787424</v>
      </c>
    </row>
    <row r="23" spans="1:7" s="13" customFormat="1" x14ac:dyDescent="0.3">
      <c r="A23" s="11" t="s">
        <v>22</v>
      </c>
      <c r="B23" s="17">
        <v>517815.61000000004</v>
      </c>
      <c r="C23" s="17">
        <v>883287.29999999981</v>
      </c>
      <c r="D23" s="12">
        <f t="shared" si="0"/>
        <v>0.70579504159791506</v>
      </c>
      <c r="E23" s="17">
        <v>910447.3</v>
      </c>
      <c r="F23" s="17">
        <v>1954606.8299999998</v>
      </c>
      <c r="G23" s="12">
        <f t="shared" si="1"/>
        <v>1.1468643270181587</v>
      </c>
    </row>
    <row r="24" spans="1:7" s="13" customFormat="1" x14ac:dyDescent="0.3">
      <c r="A24" s="11" t="s">
        <v>23</v>
      </c>
      <c r="B24" s="17">
        <v>448418.49999999994</v>
      </c>
      <c r="C24" s="17">
        <v>732970.44</v>
      </c>
      <c r="D24" s="12">
        <f t="shared" si="0"/>
        <v>0.63456779771575</v>
      </c>
      <c r="E24" s="17">
        <v>788430.06999999983</v>
      </c>
      <c r="F24" s="17">
        <v>1621974.0099999991</v>
      </c>
      <c r="G24" s="12">
        <f t="shared" si="1"/>
        <v>1.0572198749345003</v>
      </c>
    </row>
    <row r="25" spans="1:7" s="13" customFormat="1" x14ac:dyDescent="0.3">
      <c r="A25" s="11" t="s">
        <v>24</v>
      </c>
      <c r="B25" s="17">
        <v>148298.72</v>
      </c>
      <c r="C25" s="17">
        <v>250040.80000000002</v>
      </c>
      <c r="D25" s="12">
        <f t="shared" si="0"/>
        <v>0.68606175427542482</v>
      </c>
      <c r="E25" s="17">
        <v>260745.65999999997</v>
      </c>
      <c r="F25" s="17">
        <v>553309.69000000006</v>
      </c>
      <c r="G25" s="12">
        <f t="shared" si="1"/>
        <v>1.1220283781521045</v>
      </c>
    </row>
    <row r="26" spans="1:7" s="13" customFormat="1" x14ac:dyDescent="0.3">
      <c r="A26" s="11" t="s">
        <v>25</v>
      </c>
      <c r="B26" s="17">
        <v>171371.62</v>
      </c>
      <c r="C26" s="17">
        <v>288288.77999999997</v>
      </c>
      <c r="D26" s="12">
        <f t="shared" si="0"/>
        <v>0.68224341930128207</v>
      </c>
      <c r="E26" s="17">
        <v>301313.5</v>
      </c>
      <c r="F26" s="17">
        <v>637947.83999999973</v>
      </c>
      <c r="G26" s="12">
        <f t="shared" si="1"/>
        <v>1.1172228924359504</v>
      </c>
    </row>
    <row r="27" spans="1:7" s="13" customFormat="1" x14ac:dyDescent="0.3">
      <c r="A27" s="11" t="s">
        <v>26</v>
      </c>
      <c r="B27" s="17">
        <v>515791.24000000005</v>
      </c>
      <c r="C27" s="17">
        <v>887119.70000000007</v>
      </c>
      <c r="D27" s="12">
        <f t="shared" si="0"/>
        <v>0.71992005913089963</v>
      </c>
      <c r="E27" s="17">
        <v>906887.98</v>
      </c>
      <c r="F27" s="17">
        <v>1963087.43</v>
      </c>
      <c r="G27" s="12">
        <f t="shared" si="1"/>
        <v>1.1646415800990106</v>
      </c>
    </row>
    <row r="28" spans="1:7" s="13" customFormat="1" x14ac:dyDescent="0.3">
      <c r="A28" s="11" t="s">
        <v>27</v>
      </c>
      <c r="B28" s="17">
        <v>407519.74999999988</v>
      </c>
      <c r="C28" s="17">
        <v>688240.35000000009</v>
      </c>
      <c r="D28" s="12">
        <f t="shared" si="0"/>
        <v>0.6888515219201039</v>
      </c>
      <c r="E28" s="17">
        <v>716520.04000000015</v>
      </c>
      <c r="F28" s="17">
        <v>1522991.7500000005</v>
      </c>
      <c r="G28" s="12">
        <f t="shared" si="1"/>
        <v>1.1255396429665807</v>
      </c>
    </row>
    <row r="29" spans="1:7" s="13" customFormat="1" x14ac:dyDescent="0.3">
      <c r="A29" s="11" t="s">
        <v>28</v>
      </c>
      <c r="B29" s="17">
        <v>192426.18999999994</v>
      </c>
      <c r="C29" s="17">
        <v>323496.20999999996</v>
      </c>
      <c r="D29" s="12">
        <f t="shared" si="0"/>
        <v>0.68114439099999879</v>
      </c>
      <c r="E29" s="17">
        <v>338332.63</v>
      </c>
      <c r="F29" s="17">
        <v>715857.57</v>
      </c>
      <c r="G29" s="12">
        <f t="shared" si="1"/>
        <v>1.1158395807108525</v>
      </c>
    </row>
    <row r="30" spans="1:7" s="13" customFormat="1" x14ac:dyDescent="0.3">
      <c r="A30" s="11" t="s">
        <v>29</v>
      </c>
      <c r="B30" s="17">
        <v>209422.94999999998</v>
      </c>
      <c r="C30" s="17">
        <v>351901.72999999992</v>
      </c>
      <c r="D30" s="12">
        <f t="shared" si="0"/>
        <v>0.68033985768990424</v>
      </c>
      <c r="E30" s="17">
        <v>368217.07000000007</v>
      </c>
      <c r="F30" s="17">
        <v>778715.5399999998</v>
      </c>
      <c r="G30" s="12">
        <f t="shared" si="1"/>
        <v>1.1148273761452714</v>
      </c>
    </row>
    <row r="31" spans="1:7" s="13" customFormat="1" x14ac:dyDescent="0.3">
      <c r="A31" s="11" t="s">
        <v>30</v>
      </c>
      <c r="B31" s="17">
        <v>300189.33999999997</v>
      </c>
      <c r="C31" s="17">
        <v>514050.88000000006</v>
      </c>
      <c r="D31" s="12">
        <f t="shared" si="0"/>
        <v>0.71242216662323887</v>
      </c>
      <c r="E31" s="17">
        <v>527806.73999999987</v>
      </c>
      <c r="F31" s="17">
        <v>1137531.7799999996</v>
      </c>
      <c r="G31" s="12">
        <f t="shared" si="1"/>
        <v>1.1552051040500162</v>
      </c>
    </row>
    <row r="32" spans="1:7" s="13" customFormat="1" x14ac:dyDescent="0.3">
      <c r="A32" s="11" t="s">
        <v>31</v>
      </c>
      <c r="B32" s="17">
        <v>153246.19999999998</v>
      </c>
      <c r="C32" s="17">
        <v>256538.12</v>
      </c>
      <c r="D32" s="12">
        <f t="shared" si="0"/>
        <v>0.67402597911073836</v>
      </c>
      <c r="E32" s="17">
        <v>269444.52000000008</v>
      </c>
      <c r="F32" s="17">
        <v>567687.47999999986</v>
      </c>
      <c r="G32" s="12">
        <f t="shared" si="1"/>
        <v>1.1068807782767291</v>
      </c>
    </row>
    <row r="33" spans="1:7" s="13" customFormat="1" x14ac:dyDescent="0.3">
      <c r="A33" s="11" t="s">
        <v>32</v>
      </c>
      <c r="B33" s="17">
        <v>251005.56</v>
      </c>
      <c r="C33" s="17">
        <v>425133.81999999995</v>
      </c>
      <c r="D33" s="12">
        <f t="shared" si="0"/>
        <v>0.6937227207237957</v>
      </c>
      <c r="E33" s="17">
        <v>441329.53999999992</v>
      </c>
      <c r="F33" s="17">
        <v>940769.17000000027</v>
      </c>
      <c r="G33" s="12">
        <f t="shared" si="1"/>
        <v>1.1316705199475212</v>
      </c>
    </row>
    <row r="34" spans="1:7" s="13" customFormat="1" x14ac:dyDescent="0.3">
      <c r="A34" s="11" t="s">
        <v>33</v>
      </c>
      <c r="B34" s="17">
        <v>173450.46</v>
      </c>
      <c r="C34" s="17">
        <v>287821.7699999999</v>
      </c>
      <c r="D34" s="12">
        <f t="shared" si="0"/>
        <v>0.65938891139291256</v>
      </c>
      <c r="E34" s="17">
        <v>304968.61</v>
      </c>
      <c r="F34" s="17">
        <v>636914.42000000004</v>
      </c>
      <c r="G34" s="12">
        <f t="shared" si="1"/>
        <v>1.0884589400856699</v>
      </c>
    </row>
    <row r="35" spans="1:7" s="13" customFormat="1" x14ac:dyDescent="0.3">
      <c r="A35" s="11" t="s">
        <v>34</v>
      </c>
      <c r="B35" s="17">
        <v>760357.57000000007</v>
      </c>
      <c r="C35" s="17">
        <v>1235163.67</v>
      </c>
      <c r="D35" s="12">
        <f t="shared" si="0"/>
        <v>0.62445107240794595</v>
      </c>
      <c r="E35" s="17">
        <v>1336895.79</v>
      </c>
      <c r="F35" s="17">
        <v>2733266.2199999997</v>
      </c>
      <c r="G35" s="12">
        <f t="shared" si="1"/>
        <v>1.0444871174289507</v>
      </c>
    </row>
    <row r="36" spans="1:7" s="13" customFormat="1" x14ac:dyDescent="0.3">
      <c r="A36" s="11" t="s">
        <v>35</v>
      </c>
      <c r="B36" s="17">
        <v>1520575.9500000002</v>
      </c>
      <c r="C36" s="17">
        <v>2541732.04</v>
      </c>
      <c r="D36" s="12">
        <f t="shared" si="0"/>
        <v>0.6715587537735288</v>
      </c>
      <c r="E36" s="17">
        <v>2673546.8099999996</v>
      </c>
      <c r="F36" s="17">
        <v>5624542.2699999996</v>
      </c>
      <c r="G36" s="12">
        <f t="shared" si="1"/>
        <v>1.1037754973888041</v>
      </c>
    </row>
    <row r="37" spans="1:7" s="13" customFormat="1" x14ac:dyDescent="0.3">
      <c r="A37" s="11" t="s">
        <v>36</v>
      </c>
      <c r="B37" s="17">
        <v>221069.80999999997</v>
      </c>
      <c r="C37" s="17">
        <v>372236.38</v>
      </c>
      <c r="D37" s="12">
        <f t="shared" si="0"/>
        <v>0.68379562998674515</v>
      </c>
      <c r="E37" s="17">
        <v>388695.12999999995</v>
      </c>
      <c r="F37" s="17">
        <v>823713.54999999993</v>
      </c>
      <c r="G37" s="12">
        <f t="shared" si="1"/>
        <v>1.1191764095423578</v>
      </c>
    </row>
    <row r="38" spans="1:7" s="13" customFormat="1" x14ac:dyDescent="0.3">
      <c r="A38" s="11" t="s">
        <v>37</v>
      </c>
      <c r="B38" s="17">
        <v>169834.43999999997</v>
      </c>
      <c r="C38" s="17">
        <v>286364.98</v>
      </c>
      <c r="D38" s="12">
        <f t="shared" si="0"/>
        <v>0.68614198627793055</v>
      </c>
      <c r="E38" s="17">
        <v>298610.76</v>
      </c>
      <c r="F38" s="17">
        <v>633690.6399999999</v>
      </c>
      <c r="G38" s="12">
        <f t="shared" si="1"/>
        <v>1.1221292896478343</v>
      </c>
    </row>
    <row r="39" spans="1:7" s="13" customFormat="1" x14ac:dyDescent="0.3">
      <c r="A39" s="11" t="s">
        <v>38</v>
      </c>
      <c r="B39" s="17">
        <v>160284.56</v>
      </c>
      <c r="C39" s="17">
        <v>268659.73</v>
      </c>
      <c r="D39" s="12">
        <f t="shared" si="0"/>
        <v>0.67614229343113275</v>
      </c>
      <c r="E39" s="17">
        <v>281819.72000000003</v>
      </c>
      <c r="F39" s="17">
        <v>594511.16000000027</v>
      </c>
      <c r="G39" s="12">
        <f t="shared" si="1"/>
        <v>1.1095442150038335</v>
      </c>
    </row>
    <row r="40" spans="1:7" s="13" customFormat="1" x14ac:dyDescent="0.3">
      <c r="A40" s="11" t="s">
        <v>39</v>
      </c>
      <c r="B40" s="17">
        <v>220637.11999999997</v>
      </c>
      <c r="C40" s="17">
        <v>372764.28</v>
      </c>
      <c r="D40" s="12">
        <f t="shared" si="0"/>
        <v>0.68949032692232426</v>
      </c>
      <c r="E40" s="17">
        <v>387934.37</v>
      </c>
      <c r="F40" s="17">
        <v>824881.78000000014</v>
      </c>
      <c r="G40" s="12">
        <f t="shared" si="1"/>
        <v>1.1263436390026493</v>
      </c>
    </row>
    <row r="41" spans="1:7" s="13" customFormat="1" x14ac:dyDescent="0.3">
      <c r="A41" s="11" t="s">
        <v>40</v>
      </c>
      <c r="B41" s="17">
        <v>171090.22999999998</v>
      </c>
      <c r="C41" s="17">
        <v>291029.82</v>
      </c>
      <c r="D41" s="12">
        <f t="shared" si="0"/>
        <v>0.70103120441184763</v>
      </c>
      <c r="E41" s="17">
        <v>300818.69999999995</v>
      </c>
      <c r="F41" s="17">
        <v>644013.43999999994</v>
      </c>
      <c r="G41" s="12">
        <f t="shared" si="1"/>
        <v>1.1408690350699611</v>
      </c>
    </row>
    <row r="42" spans="1:7" s="13" customFormat="1" x14ac:dyDescent="0.3">
      <c r="A42" s="11" t="s">
        <v>41</v>
      </c>
      <c r="B42" s="17">
        <v>538295.24</v>
      </c>
      <c r="C42" s="17">
        <v>879292.44</v>
      </c>
      <c r="D42" s="12">
        <f t="shared" si="0"/>
        <v>0.63347615706206128</v>
      </c>
      <c r="E42" s="17">
        <v>946455.54999999981</v>
      </c>
      <c r="F42" s="17">
        <v>1945766.7299999986</v>
      </c>
      <c r="G42" s="12">
        <f t="shared" si="1"/>
        <v>1.0558458661899115</v>
      </c>
    </row>
    <row r="43" spans="1:7" s="13" customFormat="1" x14ac:dyDescent="0.3">
      <c r="A43" s="11" t="s">
        <v>42</v>
      </c>
      <c r="B43" s="17">
        <v>245713.15000000002</v>
      </c>
      <c r="C43" s="17">
        <v>398971.8899999999</v>
      </c>
      <c r="D43" s="12">
        <f t="shared" si="0"/>
        <v>0.62373031317208638</v>
      </c>
      <c r="E43" s="17">
        <v>432024.21999999991</v>
      </c>
      <c r="F43" s="17">
        <v>882876.07</v>
      </c>
      <c r="G43" s="12">
        <f t="shared" si="1"/>
        <v>1.043580033545342</v>
      </c>
    </row>
    <row r="44" spans="1:7" s="13" customFormat="1" x14ac:dyDescent="0.3">
      <c r="A44" s="11" t="s">
        <v>43</v>
      </c>
      <c r="B44" s="17">
        <v>245195.70000000004</v>
      </c>
      <c r="C44" s="17">
        <v>414428.44000000006</v>
      </c>
      <c r="D44" s="12">
        <f t="shared" si="0"/>
        <v>0.69019456703359805</v>
      </c>
      <c r="E44" s="17">
        <v>431114.35000000015</v>
      </c>
      <c r="F44" s="17">
        <v>917079.49</v>
      </c>
      <c r="G44" s="12">
        <f t="shared" si="1"/>
        <v>1.1272302580510245</v>
      </c>
    </row>
    <row r="45" spans="1:7" s="13" customFormat="1" x14ac:dyDescent="0.3">
      <c r="A45" s="11" t="s">
        <v>44</v>
      </c>
      <c r="B45" s="17">
        <v>193939.16</v>
      </c>
      <c r="C45" s="17">
        <v>326059.62</v>
      </c>
      <c r="D45" s="12">
        <f t="shared" si="0"/>
        <v>0.68124694362912575</v>
      </c>
      <c r="E45" s="17">
        <v>340992.77999999997</v>
      </c>
      <c r="F45" s="17">
        <v>721530.07999999984</v>
      </c>
      <c r="G45" s="12">
        <f t="shared" si="1"/>
        <v>1.1159687897204154</v>
      </c>
    </row>
    <row r="46" spans="1:7" s="13" customFormat="1" x14ac:dyDescent="0.3">
      <c r="A46" s="11" t="s">
        <v>45</v>
      </c>
      <c r="B46" s="17">
        <v>158127.05000000002</v>
      </c>
      <c r="C46" s="17">
        <v>262644.62</v>
      </c>
      <c r="D46" s="12">
        <f t="shared" si="0"/>
        <v>0.66097211071729967</v>
      </c>
      <c r="E46" s="17">
        <v>278026.26</v>
      </c>
      <c r="F46" s="17">
        <v>581200.41999999993</v>
      </c>
      <c r="G46" s="12">
        <f t="shared" si="1"/>
        <v>1.090451527852081</v>
      </c>
    </row>
    <row r="47" spans="1:7" s="13" customFormat="1" x14ac:dyDescent="0.3">
      <c r="A47" s="11" t="s">
        <v>46</v>
      </c>
      <c r="B47" s="17">
        <v>213592.7</v>
      </c>
      <c r="C47" s="17">
        <v>350942.36999999994</v>
      </c>
      <c r="D47" s="12">
        <f t="shared" si="0"/>
        <v>0.64304477634301138</v>
      </c>
      <c r="E47" s="17">
        <v>375548.55999999982</v>
      </c>
      <c r="F47" s="17">
        <v>776592.57000000007</v>
      </c>
      <c r="G47" s="12">
        <f t="shared" si="1"/>
        <v>1.0678885574744328</v>
      </c>
    </row>
    <row r="48" spans="1:7" s="13" customFormat="1" x14ac:dyDescent="0.3">
      <c r="A48" s="11" t="s">
        <v>47</v>
      </c>
      <c r="B48" s="17">
        <v>259653.71000000002</v>
      </c>
      <c r="C48" s="17">
        <v>432707.26999999996</v>
      </c>
      <c r="D48" s="12">
        <f t="shared" si="0"/>
        <v>0.6664782875623072</v>
      </c>
      <c r="E48" s="17">
        <v>456535.10999999981</v>
      </c>
      <c r="F48" s="17">
        <v>957528.35999999987</v>
      </c>
      <c r="G48" s="12">
        <f t="shared" si="1"/>
        <v>1.0973816449735931</v>
      </c>
    </row>
    <row r="49" spans="1:7" s="13" customFormat="1" x14ac:dyDescent="0.3">
      <c r="A49" s="11" t="s">
        <v>48</v>
      </c>
      <c r="B49" s="17">
        <v>496207.28999999992</v>
      </c>
      <c r="C49" s="17">
        <v>840262.7699999999</v>
      </c>
      <c r="D49" s="12">
        <f t="shared" si="0"/>
        <v>0.69337046620173615</v>
      </c>
      <c r="E49" s="17">
        <v>872454.58000000007</v>
      </c>
      <c r="F49" s="17">
        <v>1859398.8199999998</v>
      </c>
      <c r="G49" s="12">
        <f t="shared" si="1"/>
        <v>1.1312270720155997</v>
      </c>
    </row>
    <row r="50" spans="1:7" s="13" customFormat="1" x14ac:dyDescent="0.3">
      <c r="A50" s="11" t="s">
        <v>49</v>
      </c>
      <c r="B50" s="17">
        <v>194247.78000000003</v>
      </c>
      <c r="C50" s="17">
        <v>334724.42999999993</v>
      </c>
      <c r="D50" s="12">
        <f t="shared" si="0"/>
        <v>0.72318278232060051</v>
      </c>
      <c r="E50" s="17">
        <v>341535.44</v>
      </c>
      <c r="F50" s="17">
        <v>740704.22000000009</v>
      </c>
      <c r="G50" s="12">
        <f t="shared" si="1"/>
        <v>1.1687477586513424</v>
      </c>
    </row>
    <row r="51" spans="1:7" s="13" customFormat="1" x14ac:dyDescent="0.3">
      <c r="A51" s="11" t="s">
        <v>50</v>
      </c>
      <c r="B51" s="17">
        <v>4741699.2699999996</v>
      </c>
      <c r="C51" s="17">
        <v>7993407.1800000016</v>
      </c>
      <c r="D51" s="12">
        <f t="shared" si="0"/>
        <v>0.68576848189699779</v>
      </c>
      <c r="E51" s="17">
        <v>8337074.3399999999</v>
      </c>
      <c r="F51" s="17">
        <v>17688433.039999995</v>
      </c>
      <c r="G51" s="12">
        <f t="shared" si="1"/>
        <v>1.1216595077164677</v>
      </c>
    </row>
    <row r="52" spans="1:7" s="13" customFormat="1" x14ac:dyDescent="0.3">
      <c r="A52" s="11" t="s">
        <v>51</v>
      </c>
      <c r="B52" s="17">
        <v>173880.13999999996</v>
      </c>
      <c r="C52" s="17">
        <v>288415.67</v>
      </c>
      <c r="D52" s="12">
        <f t="shared" si="0"/>
        <v>0.65870392098833164</v>
      </c>
      <c r="E52" s="17">
        <v>305724.08000000013</v>
      </c>
      <c r="F52" s="17">
        <v>638228.62</v>
      </c>
      <c r="G52" s="12">
        <f t="shared" si="1"/>
        <v>1.0875968291408373</v>
      </c>
    </row>
    <row r="53" spans="1:7" s="13" customFormat="1" x14ac:dyDescent="0.3">
      <c r="A53" s="11" t="s">
        <v>52</v>
      </c>
      <c r="B53" s="17">
        <v>155763.81000000003</v>
      </c>
      <c r="C53" s="17">
        <v>261614.18</v>
      </c>
      <c r="D53" s="12">
        <f t="shared" si="0"/>
        <v>0.679556888085878</v>
      </c>
      <c r="E53" s="17">
        <v>273871.08999999997</v>
      </c>
      <c r="F53" s="17">
        <v>578920.22999999963</v>
      </c>
      <c r="G53" s="12">
        <f t="shared" si="1"/>
        <v>1.1138420634321049</v>
      </c>
    </row>
    <row r="54" spans="1:7" s="13" customFormat="1" x14ac:dyDescent="0.3">
      <c r="A54" s="11" t="s">
        <v>53</v>
      </c>
      <c r="B54" s="17">
        <v>166790.35000000003</v>
      </c>
      <c r="C54" s="17">
        <v>282075.69</v>
      </c>
      <c r="D54" s="12">
        <f t="shared" si="0"/>
        <v>0.69119910114703842</v>
      </c>
      <c r="E54" s="17">
        <v>293258.48999999987</v>
      </c>
      <c r="F54" s="17">
        <v>624198.97999999986</v>
      </c>
      <c r="G54" s="12">
        <f t="shared" si="1"/>
        <v>1.1284941486263538</v>
      </c>
    </row>
    <row r="55" spans="1:7" s="13" customFormat="1" x14ac:dyDescent="0.3">
      <c r="A55" s="11" t="s">
        <v>54</v>
      </c>
      <c r="B55" s="17">
        <v>164493.66</v>
      </c>
      <c r="C55" s="17">
        <v>278420.94</v>
      </c>
      <c r="D55" s="12">
        <f t="shared" si="0"/>
        <v>0.69259374495041337</v>
      </c>
      <c r="E55" s="17">
        <v>289220.32999999996</v>
      </c>
      <c r="F55" s="17">
        <v>616111.53000000026</v>
      </c>
      <c r="G55" s="12">
        <f t="shared" si="1"/>
        <v>1.1302497303699237</v>
      </c>
    </row>
    <row r="56" spans="1:7" s="13" customFormat="1" x14ac:dyDescent="0.3">
      <c r="A56" s="11" t="s">
        <v>55</v>
      </c>
      <c r="B56" s="17">
        <v>334930.26</v>
      </c>
      <c r="C56" s="17">
        <v>562278.35</v>
      </c>
      <c r="D56" s="12">
        <f t="shared" si="0"/>
        <v>0.67879232530378109</v>
      </c>
      <c r="E56" s="17">
        <v>588889.81999999995</v>
      </c>
      <c r="F56" s="17">
        <v>1244253.25</v>
      </c>
      <c r="G56" s="12">
        <f t="shared" si="1"/>
        <v>1.1128795366168838</v>
      </c>
    </row>
    <row r="57" spans="1:7" s="13" customFormat="1" x14ac:dyDescent="0.3">
      <c r="A57" s="11" t="s">
        <v>56</v>
      </c>
      <c r="B57" s="17">
        <v>247096.02</v>
      </c>
      <c r="C57" s="17">
        <v>430270.75</v>
      </c>
      <c r="D57" s="12">
        <f t="shared" si="0"/>
        <v>0.74130991668744817</v>
      </c>
      <c r="E57" s="17">
        <v>434455.59999999986</v>
      </c>
      <c r="F57" s="17">
        <v>952136.61</v>
      </c>
      <c r="G57" s="12">
        <f t="shared" si="1"/>
        <v>1.1915625210032976</v>
      </c>
    </row>
    <row r="58" spans="1:7" s="13" customFormat="1" x14ac:dyDescent="0.3">
      <c r="A58" s="11" t="s">
        <v>57</v>
      </c>
      <c r="B58" s="17">
        <v>163764.40000000002</v>
      </c>
      <c r="C58" s="17">
        <v>275385.46999999997</v>
      </c>
      <c r="D58" s="12">
        <f t="shared" si="0"/>
        <v>0.68159545053747905</v>
      </c>
      <c r="E58" s="17">
        <v>287938.11000000004</v>
      </c>
      <c r="F58" s="17">
        <v>609394.38000000012</v>
      </c>
      <c r="G58" s="12">
        <f t="shared" si="1"/>
        <v>1.1164075154900477</v>
      </c>
    </row>
    <row r="59" spans="1:7" s="13" customFormat="1" x14ac:dyDescent="0.3">
      <c r="A59" s="11" t="s">
        <v>58</v>
      </c>
      <c r="B59" s="17">
        <v>201870.15999999997</v>
      </c>
      <c r="C59" s="17">
        <v>334069.61000000004</v>
      </c>
      <c r="D59" s="12">
        <f t="shared" si="0"/>
        <v>0.65487365740434389</v>
      </c>
      <c r="E59" s="17">
        <v>354937.47000000003</v>
      </c>
      <c r="F59" s="17">
        <v>739255.16999999993</v>
      </c>
      <c r="G59" s="12">
        <f t="shared" si="1"/>
        <v>1.0827757914654654</v>
      </c>
    </row>
    <row r="60" spans="1:7" s="13" customFormat="1" x14ac:dyDescent="0.3">
      <c r="A60" s="11" t="s">
        <v>59</v>
      </c>
      <c r="B60" s="17">
        <v>465893.37</v>
      </c>
      <c r="C60" s="17">
        <v>777867.96000000008</v>
      </c>
      <c r="D60" s="12">
        <f t="shared" si="0"/>
        <v>0.6696265928832601</v>
      </c>
      <c r="E60" s="17">
        <v>819155.19</v>
      </c>
      <c r="F60" s="17">
        <v>1721326.7600000002</v>
      </c>
      <c r="G60" s="12">
        <f t="shared" si="1"/>
        <v>1.1013438979737167</v>
      </c>
    </row>
    <row r="61" spans="1:7" s="13" customFormat="1" x14ac:dyDescent="0.3">
      <c r="A61" s="11" t="s">
        <v>60</v>
      </c>
      <c r="B61" s="17">
        <v>306689.05</v>
      </c>
      <c r="C61" s="17">
        <v>513604.18000000005</v>
      </c>
      <c r="D61" s="12">
        <f t="shared" si="0"/>
        <v>0.67467400613096573</v>
      </c>
      <c r="E61" s="17">
        <v>539234.87</v>
      </c>
      <c r="F61" s="17">
        <v>1136543.23</v>
      </c>
      <c r="G61" s="12">
        <f t="shared" si="1"/>
        <v>1.1076960953953146</v>
      </c>
    </row>
    <row r="62" spans="1:7" s="13" customFormat="1" x14ac:dyDescent="0.3">
      <c r="A62" s="11" t="s">
        <v>61</v>
      </c>
      <c r="B62" s="17">
        <v>164324.20000000001</v>
      </c>
      <c r="C62" s="17">
        <v>271578.44</v>
      </c>
      <c r="D62" s="12">
        <f t="shared" si="0"/>
        <v>0.65269899381831764</v>
      </c>
      <c r="E62" s="17">
        <v>288922.36</v>
      </c>
      <c r="F62" s="17">
        <v>600969.91000000015</v>
      </c>
      <c r="G62" s="12">
        <f t="shared" si="1"/>
        <v>1.0800394611202822</v>
      </c>
    </row>
    <row r="63" spans="1:7" s="13" customFormat="1" x14ac:dyDescent="0.3">
      <c r="A63" s="11" t="s">
        <v>62</v>
      </c>
      <c r="B63" s="17">
        <v>364024.75</v>
      </c>
      <c r="C63" s="17">
        <v>622282.25999999989</v>
      </c>
      <c r="D63" s="12">
        <f t="shared" si="0"/>
        <v>0.70945041511600482</v>
      </c>
      <c r="E63" s="17">
        <v>640045.11</v>
      </c>
      <c r="F63" s="17">
        <v>1377034.6100000003</v>
      </c>
      <c r="G63" s="12">
        <f t="shared" si="1"/>
        <v>1.1514649334638309</v>
      </c>
    </row>
    <row r="64" spans="1:7" s="13" customFormat="1" x14ac:dyDescent="0.3">
      <c r="A64" s="11" t="s">
        <v>63</v>
      </c>
      <c r="B64" s="17">
        <v>176691.25</v>
      </c>
      <c r="C64" s="17">
        <v>293715.08</v>
      </c>
      <c r="D64" s="12">
        <f t="shared" si="0"/>
        <v>0.66230687710908165</v>
      </c>
      <c r="E64" s="17">
        <v>310666.70999999996</v>
      </c>
      <c r="F64" s="17">
        <v>649955.57000000007</v>
      </c>
      <c r="G64" s="12">
        <f t="shared" si="1"/>
        <v>1.0921313712692298</v>
      </c>
    </row>
    <row r="65" spans="1:7" s="13" customFormat="1" x14ac:dyDescent="0.3">
      <c r="A65" s="11" t="s">
        <v>64</v>
      </c>
      <c r="B65" s="17">
        <v>164275.79</v>
      </c>
      <c r="C65" s="17">
        <v>269101.34999999998</v>
      </c>
      <c r="D65" s="12">
        <f t="shared" si="0"/>
        <v>0.63810717330898226</v>
      </c>
      <c r="E65" s="17">
        <v>288837.23000000004</v>
      </c>
      <c r="F65" s="17">
        <v>595488.3600000001</v>
      </c>
      <c r="G65" s="12">
        <f t="shared" si="1"/>
        <v>1.061674528591761</v>
      </c>
    </row>
    <row r="66" spans="1:7" s="13" customFormat="1" x14ac:dyDescent="0.3">
      <c r="A66" s="11" t="s">
        <v>65</v>
      </c>
      <c r="B66" s="17">
        <v>376754.95</v>
      </c>
      <c r="C66" s="17">
        <v>621033.53999999992</v>
      </c>
      <c r="D66" s="12">
        <f t="shared" si="0"/>
        <v>0.64837526354995445</v>
      </c>
      <c r="E66" s="17">
        <v>662427.93000000005</v>
      </c>
      <c r="F66" s="17">
        <v>1374271.32</v>
      </c>
      <c r="G66" s="12">
        <f t="shared" si="1"/>
        <v>1.0745974886656726</v>
      </c>
    </row>
    <row r="67" spans="1:7" s="13" customFormat="1" x14ac:dyDescent="0.3">
      <c r="A67" s="11" t="s">
        <v>66</v>
      </c>
      <c r="B67" s="17">
        <v>190017.53</v>
      </c>
      <c r="C67" s="17">
        <v>319110.50999999995</v>
      </c>
      <c r="D67" s="12">
        <f t="shared" si="0"/>
        <v>0.67937405564633924</v>
      </c>
      <c r="E67" s="17">
        <v>334097.55</v>
      </c>
      <c r="F67" s="17">
        <v>706152.57000000007</v>
      </c>
      <c r="G67" s="12">
        <f t="shared" si="1"/>
        <v>1.1136119375912816</v>
      </c>
    </row>
    <row r="68" spans="1:7" s="13" customFormat="1" x14ac:dyDescent="0.3">
      <c r="A68" s="11" t="s">
        <v>67</v>
      </c>
      <c r="B68" s="17">
        <v>211017.63</v>
      </c>
      <c r="C68" s="17">
        <v>364536.02999999997</v>
      </c>
      <c r="D68" s="12">
        <f t="shared" si="0"/>
        <v>0.72751456833251305</v>
      </c>
      <c r="E68" s="17">
        <v>371020.93000000005</v>
      </c>
      <c r="F68" s="17">
        <v>806673.7</v>
      </c>
      <c r="G68" s="12">
        <f t="shared" si="1"/>
        <v>1.1741999838122337</v>
      </c>
    </row>
    <row r="69" spans="1:7" s="13" customFormat="1" x14ac:dyDescent="0.3">
      <c r="A69" s="11" t="s">
        <v>68</v>
      </c>
      <c r="B69" s="17">
        <v>159582.52999999997</v>
      </c>
      <c r="C69" s="17">
        <v>266456.71000000008</v>
      </c>
      <c r="D69" s="12">
        <f t="shared" si="0"/>
        <v>0.66971102663932025</v>
      </c>
      <c r="E69" s="17">
        <v>280585.37000000011</v>
      </c>
      <c r="F69" s="17">
        <v>589636.09999999974</v>
      </c>
      <c r="G69" s="12">
        <f t="shared" si="1"/>
        <v>1.1014499080974876</v>
      </c>
    </row>
    <row r="70" spans="1:7" s="13" customFormat="1" x14ac:dyDescent="0.3">
      <c r="A70" s="11" t="s">
        <v>69</v>
      </c>
      <c r="B70" s="17">
        <v>177002.93000000005</v>
      </c>
      <c r="C70" s="17">
        <v>295862.23000000004</v>
      </c>
      <c r="D70" s="12">
        <f t="shared" si="0"/>
        <v>0.67151035296421346</v>
      </c>
      <c r="E70" s="17">
        <v>311214.69000000006</v>
      </c>
      <c r="F70" s="17">
        <v>654706.99000000011</v>
      </c>
      <c r="G70" s="12">
        <f t="shared" si="1"/>
        <v>1.1037149306801681</v>
      </c>
    </row>
    <row r="71" spans="1:7" s="13" customFormat="1" x14ac:dyDescent="0.3">
      <c r="A71" s="11" t="s">
        <v>70</v>
      </c>
      <c r="B71" s="17">
        <v>298630.96000000002</v>
      </c>
      <c r="C71" s="17">
        <v>494122.31999999995</v>
      </c>
      <c r="D71" s="12">
        <f t="shared" ref="D71:D84" si="2">+(C71/B71)-1</f>
        <v>0.65462522706955739</v>
      </c>
      <c r="E71" s="17">
        <v>525066.76</v>
      </c>
      <c r="F71" s="17">
        <v>1093432.29</v>
      </c>
      <c r="G71" s="12">
        <f t="shared" ref="G71:G83" si="3">+(F71/E71)-1</f>
        <v>1.0824633614209365</v>
      </c>
    </row>
    <row r="72" spans="1:7" s="13" customFormat="1" x14ac:dyDescent="0.3">
      <c r="A72" s="11" t="s">
        <v>71</v>
      </c>
      <c r="B72" s="17">
        <v>196571.72999999998</v>
      </c>
      <c r="C72" s="17">
        <v>326313.42999999993</v>
      </c>
      <c r="D72" s="12">
        <f t="shared" si="2"/>
        <v>0.66002217104158345</v>
      </c>
      <c r="E72" s="17">
        <v>345621.48999999993</v>
      </c>
      <c r="F72" s="17">
        <v>722091.7300000001</v>
      </c>
      <c r="G72" s="12">
        <f t="shared" si="3"/>
        <v>1.0892558793146812</v>
      </c>
    </row>
    <row r="73" spans="1:7" s="13" customFormat="1" x14ac:dyDescent="0.3">
      <c r="A73" s="11" t="s">
        <v>72</v>
      </c>
      <c r="B73" s="17">
        <v>305754.07</v>
      </c>
      <c r="C73" s="17">
        <v>511467.17000000004</v>
      </c>
      <c r="D73" s="12">
        <f t="shared" si="2"/>
        <v>0.6728057618333585</v>
      </c>
      <c r="E73" s="17">
        <v>537590.88</v>
      </c>
      <c r="F73" s="17">
        <v>1131814.31</v>
      </c>
      <c r="G73" s="12">
        <f t="shared" si="3"/>
        <v>1.1053450720741393</v>
      </c>
    </row>
    <row r="74" spans="1:7" s="13" customFormat="1" x14ac:dyDescent="0.3">
      <c r="A74" s="11" t="s">
        <v>73</v>
      </c>
      <c r="B74" s="17">
        <v>685432.03000000014</v>
      </c>
      <c r="C74" s="17">
        <v>1149637.43</v>
      </c>
      <c r="D74" s="12">
        <f t="shared" si="2"/>
        <v>0.67724497788642846</v>
      </c>
      <c r="E74" s="17">
        <v>1205158.2399999998</v>
      </c>
      <c r="F74" s="17">
        <v>2544007.1199999996</v>
      </c>
      <c r="G74" s="12">
        <f t="shared" si="3"/>
        <v>1.1109320216737681</v>
      </c>
    </row>
    <row r="75" spans="1:7" s="13" customFormat="1" x14ac:dyDescent="0.3">
      <c r="A75" s="11" t="s">
        <v>74</v>
      </c>
      <c r="B75" s="17">
        <v>179341.99</v>
      </c>
      <c r="C75" s="17">
        <v>300435.74</v>
      </c>
      <c r="D75" s="12">
        <f t="shared" si="2"/>
        <v>0.67521136572645379</v>
      </c>
      <c r="E75" s="17">
        <v>315327.33</v>
      </c>
      <c r="F75" s="17">
        <v>664827.6</v>
      </c>
      <c r="G75" s="12">
        <f t="shared" si="3"/>
        <v>1.1083729088753582</v>
      </c>
    </row>
    <row r="76" spans="1:7" s="13" customFormat="1" x14ac:dyDescent="0.3">
      <c r="A76" s="11" t="s">
        <v>75</v>
      </c>
      <c r="B76" s="17">
        <v>196841.03999999998</v>
      </c>
      <c r="C76" s="17">
        <v>327399.67999999999</v>
      </c>
      <c r="D76" s="12">
        <f t="shared" si="2"/>
        <v>0.66326940763978914</v>
      </c>
      <c r="E76" s="17">
        <v>346094.96000000008</v>
      </c>
      <c r="F76" s="17">
        <v>724495.47999999986</v>
      </c>
      <c r="G76" s="12">
        <f t="shared" si="3"/>
        <v>1.0933430524385552</v>
      </c>
    </row>
    <row r="77" spans="1:7" s="13" customFormat="1" x14ac:dyDescent="0.3">
      <c r="A77" s="11" t="s">
        <v>76</v>
      </c>
      <c r="B77" s="17">
        <v>163443.63</v>
      </c>
      <c r="C77" s="17">
        <v>274481.94000000006</v>
      </c>
      <c r="D77" s="12">
        <f t="shared" si="2"/>
        <v>0.67936762050622623</v>
      </c>
      <c r="E77" s="17">
        <v>287374.14</v>
      </c>
      <c r="F77" s="17">
        <v>607395.0199999999</v>
      </c>
      <c r="G77" s="12">
        <f t="shared" si="3"/>
        <v>1.1136036109581742</v>
      </c>
    </row>
    <row r="78" spans="1:7" s="13" customFormat="1" x14ac:dyDescent="0.3">
      <c r="A78" s="11" t="s">
        <v>77</v>
      </c>
      <c r="B78" s="17">
        <v>362318.12</v>
      </c>
      <c r="C78" s="17">
        <v>613546.38000000012</v>
      </c>
      <c r="D78" s="12">
        <f t="shared" si="2"/>
        <v>0.69339137661677008</v>
      </c>
      <c r="E78" s="17">
        <v>637044.43999999994</v>
      </c>
      <c r="F78" s="17">
        <v>1357703.13</v>
      </c>
      <c r="G78" s="12">
        <f t="shared" si="3"/>
        <v>1.1312534020389537</v>
      </c>
    </row>
    <row r="79" spans="1:7" s="13" customFormat="1" x14ac:dyDescent="0.3">
      <c r="A79" s="11" t="s">
        <v>78</v>
      </c>
      <c r="B79" s="17">
        <v>229388.14999999997</v>
      </c>
      <c r="C79" s="17">
        <v>403712.93</v>
      </c>
      <c r="D79" s="12">
        <f t="shared" si="2"/>
        <v>0.75995547285245579</v>
      </c>
      <c r="E79" s="17">
        <v>403320.82000000007</v>
      </c>
      <c r="F79" s="17">
        <v>893367.33999999985</v>
      </c>
      <c r="G79" s="12">
        <f t="shared" si="3"/>
        <v>1.2150290679266189</v>
      </c>
    </row>
    <row r="80" spans="1:7" s="13" customFormat="1" x14ac:dyDescent="0.3">
      <c r="A80" s="11" t="s">
        <v>79</v>
      </c>
      <c r="B80" s="17">
        <v>158823.00999999998</v>
      </c>
      <c r="C80" s="17">
        <v>266299.37000000005</v>
      </c>
      <c r="D80" s="12">
        <f t="shared" si="2"/>
        <v>0.67670522048411041</v>
      </c>
      <c r="E80" s="17">
        <v>279249.97000000003</v>
      </c>
      <c r="F80" s="17">
        <v>589287.94999999984</v>
      </c>
      <c r="G80" s="12">
        <f t="shared" si="3"/>
        <v>1.1102525096063567</v>
      </c>
    </row>
    <row r="81" spans="1:7" s="13" customFormat="1" x14ac:dyDescent="0.3">
      <c r="A81" s="11" t="s">
        <v>80</v>
      </c>
      <c r="B81" s="17">
        <v>208457.65000000002</v>
      </c>
      <c r="C81" s="17">
        <v>352262.16</v>
      </c>
      <c r="D81" s="12">
        <f t="shared" si="2"/>
        <v>0.6898500007075774</v>
      </c>
      <c r="E81" s="17">
        <v>366519.87</v>
      </c>
      <c r="F81" s="17">
        <v>779513.10000000009</v>
      </c>
      <c r="G81" s="12">
        <f t="shared" si="3"/>
        <v>1.1267962907440738</v>
      </c>
    </row>
    <row r="82" spans="1:7" s="13" customFormat="1" x14ac:dyDescent="0.3">
      <c r="A82" s="11" t="s">
        <v>81</v>
      </c>
      <c r="B82" s="17">
        <v>165422.61000000002</v>
      </c>
      <c r="C82" s="17">
        <v>276014.90999999997</v>
      </c>
      <c r="D82" s="12">
        <f t="shared" si="2"/>
        <v>0.66854404001968026</v>
      </c>
      <c r="E82" s="17">
        <v>290853.6399999999</v>
      </c>
      <c r="F82" s="17">
        <v>610787.27</v>
      </c>
      <c r="G82" s="12">
        <f t="shared" si="3"/>
        <v>1.0999815233531209</v>
      </c>
    </row>
    <row r="83" spans="1:7" s="13" customFormat="1" ht="14.25" thickBot="1" x14ac:dyDescent="0.35">
      <c r="A83" s="14" t="s">
        <v>82</v>
      </c>
      <c r="B83" s="18">
        <v>643546.85000000009</v>
      </c>
      <c r="C83" s="18">
        <v>1069507.03</v>
      </c>
      <c r="D83" s="15">
        <f t="shared" si="2"/>
        <v>0.66189459244497884</v>
      </c>
      <c r="E83" s="18">
        <v>1131513.74</v>
      </c>
      <c r="F83" s="18">
        <v>2366688.2999999998</v>
      </c>
      <c r="G83" s="15">
        <f t="shared" si="3"/>
        <v>1.0916125154609255</v>
      </c>
    </row>
    <row r="84" spans="1:7" s="13" customFormat="1" ht="14.25" thickBot="1" x14ac:dyDescent="0.35">
      <c r="A84" s="22" t="s">
        <v>95</v>
      </c>
      <c r="B84" s="19">
        <f>SUM(B6:B83)</f>
        <v>30259495.530000001</v>
      </c>
      <c r="C84" s="20">
        <f>SUM(C6:C83)</f>
        <v>50760428.899999991</v>
      </c>
      <c r="D84" s="16">
        <f t="shared" si="2"/>
        <v>0.67750413583976865</v>
      </c>
      <c r="E84" s="20">
        <f>SUM(E6:E83)</f>
        <v>53203640.819999985</v>
      </c>
      <c r="F84" s="20">
        <f>SUM(F6:F83)</f>
        <v>112326624.58999996</v>
      </c>
      <c r="G84" s="16">
        <f>+(F84/E84)-1</f>
        <v>1.1112582308046637</v>
      </c>
    </row>
    <row r="86" spans="1:7" x14ac:dyDescent="0.25">
      <c r="E86" s="29"/>
      <c r="F86" s="29"/>
    </row>
  </sheetData>
  <mergeCells count="5">
    <mergeCell ref="B3:C3"/>
    <mergeCell ref="E3:F3"/>
    <mergeCell ref="A4:A5"/>
    <mergeCell ref="D4:D5"/>
    <mergeCell ref="G4:G5"/>
  </mergeCells>
  <printOptions horizontalCentered="1" verticalCentered="1"/>
  <pageMargins left="0.15748031496062992" right="0" top="0.15748031496062992" bottom="0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Consolidado</vt:lpstr>
      <vt:lpstr>Cop. Nacional</vt:lpstr>
      <vt:lpstr>Cop. Ing. Brutos</vt:lpstr>
      <vt:lpstr>Cop. Inmobiliario</vt:lpstr>
      <vt:lpstr>Cop. Automotor</vt:lpstr>
      <vt:lpstr>Garantías</vt:lpstr>
      <vt:lpstr>Fo.Fe.So.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Dir.Gral.Relaciones Fiscales con Munic. MEHyF</dc:creator>
  <cp:lastModifiedBy>Anabella C</cp:lastModifiedBy>
  <cp:lastPrinted>2016-05-26T11:46:30Z</cp:lastPrinted>
  <dcterms:created xsi:type="dcterms:W3CDTF">2016-03-17T22:00:15Z</dcterms:created>
  <dcterms:modified xsi:type="dcterms:W3CDTF">2016-05-26T12:00:48Z</dcterms:modified>
</cp:coreProperties>
</file>